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wner\Downloads\"/>
    </mc:Choice>
  </mc:AlternateContent>
  <bookViews>
    <workbookView xWindow="0" yWindow="0" windowWidth="28800" windowHeight="12180" activeTab="1"/>
  </bookViews>
  <sheets>
    <sheet name="variants" sheetId="1" r:id="rId1"/>
    <sheet name="erd" sheetId="2" r:id="rId2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8" i="1" l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</calcChain>
</file>

<file path=xl/sharedStrings.xml><?xml version="1.0" encoding="utf-8"?>
<sst xmlns="http://schemas.openxmlformats.org/spreadsheetml/2006/main" count="235" uniqueCount="142">
  <si>
    <t>Izmaksu pozīcija</t>
  </si>
  <si>
    <t>Darba nosaukums</t>
  </si>
  <si>
    <t>Specifikācijas Nr.                              pēc kuras darbs izpildāms</t>
  </si>
  <si>
    <t>Mēra vienība</t>
  </si>
  <si>
    <t>Darba daudzums</t>
  </si>
  <si>
    <t>Vienības izmaksas</t>
  </si>
  <si>
    <t>Kopā uz visu apjomu, līguma dati</t>
  </si>
  <si>
    <t>Laika norma (c/h)</t>
  </si>
  <si>
    <t>Darba samaksas      likme (Ls/h)</t>
  </si>
  <si>
    <t>Darba alga (Ls)</t>
  </si>
  <si>
    <t>Materiāli (Ls)</t>
  </si>
  <si>
    <t>Mehānismi (Ls)</t>
  </si>
  <si>
    <t>Kopā (Ls)</t>
  </si>
  <si>
    <t>Darbietilpība (c/h)</t>
  </si>
  <si>
    <t>Summa (Ls)</t>
  </si>
  <si>
    <t>Gājēju luksofora izbūve</t>
  </si>
  <si>
    <t>1,1</t>
  </si>
  <si>
    <t>Kontrolieris "SWARCO Traffik Hungaria Kft" VTC 2000 ar OCIT CPU mini vai analogs, kas savienojams ar esošiem uzstādītiem luksoforiem un pievienojams optiskajam kabeļu tīklam</t>
  </si>
  <si>
    <t>Gab.</t>
  </si>
  <si>
    <t>1,2</t>
  </si>
  <si>
    <t>Kontroliera skapis</t>
  </si>
  <si>
    <t>1,3</t>
  </si>
  <si>
    <t>Elektroenerģijas uzskaites skapis LIS-A</t>
  </si>
  <si>
    <t>1,4</t>
  </si>
  <si>
    <t>Luksoforu signālgalvas autotransportam ar gaismas diodēm LED 300x3 (SDZ)</t>
  </si>
  <si>
    <t>1,5</t>
  </si>
  <si>
    <t>Luksofora signalgalvas gājējiem ar gaismas diodēm LED 200x2 (SZ)</t>
  </si>
  <si>
    <t>1,6</t>
  </si>
  <si>
    <t>Luksoforu stabi ar pamati</t>
  </si>
  <si>
    <t>1,7</t>
  </si>
  <si>
    <t>Izsaukuma pogas</t>
  </si>
  <si>
    <t>1,8</t>
  </si>
  <si>
    <r>
      <t>Kabelis MCMO 12x1,5 mm</t>
    </r>
    <r>
      <rPr>
        <vertAlign val="superscript"/>
        <sz val="12"/>
        <color indexed="8"/>
        <rFont val="Times New Roman"/>
        <family val="1"/>
        <charset val="204"/>
      </rPr>
      <t>2</t>
    </r>
  </si>
  <si>
    <t>m</t>
  </si>
  <si>
    <t>1,9</t>
  </si>
  <si>
    <r>
      <t>Kabelis EKKJ 5x1,5 mm</t>
    </r>
    <r>
      <rPr>
        <vertAlign val="superscript"/>
        <sz val="12"/>
        <color indexed="8"/>
        <rFont val="Times New Roman"/>
        <family val="1"/>
        <charset val="204"/>
      </rPr>
      <t>2</t>
    </r>
  </si>
  <si>
    <t>1,10</t>
  </si>
  <si>
    <r>
      <t xml:space="preserve">Kabelis </t>
    </r>
    <r>
      <rPr>
        <sz val="12"/>
        <color indexed="10"/>
        <rFont val="Times New Roman"/>
        <family val="1"/>
      </rPr>
      <t xml:space="preserve">NYY </t>
    </r>
    <r>
      <rPr>
        <sz val="12"/>
        <color indexed="8"/>
        <rFont val="Times New Roman"/>
        <family val="1"/>
        <charset val="186"/>
      </rPr>
      <t>5x6 mm</t>
    </r>
    <r>
      <rPr>
        <vertAlign val="superscript"/>
        <sz val="12"/>
        <color indexed="8"/>
        <rFont val="Times New Roman"/>
        <family val="1"/>
        <charset val="186"/>
      </rPr>
      <t>2</t>
    </r>
  </si>
  <si>
    <t>1,11</t>
  </si>
  <si>
    <r>
      <t>Kabelis FTP 4x2x0,5 mm</t>
    </r>
    <r>
      <rPr>
        <vertAlign val="superscript"/>
        <sz val="12"/>
        <color indexed="8"/>
        <rFont val="Times New Roman"/>
        <family val="1"/>
        <charset val="186"/>
      </rPr>
      <t>2</t>
    </r>
  </si>
  <si>
    <t>1,12</t>
  </si>
  <si>
    <t>Aizsargcaurule AROT -110 mm</t>
  </si>
  <si>
    <t>1,13</t>
  </si>
  <si>
    <t>Signāllente kabelim</t>
  </si>
  <si>
    <t>1,14</t>
  </si>
  <si>
    <t>Atkārtotais zemējums</t>
  </si>
  <si>
    <t>1,15</t>
  </si>
  <si>
    <t>Tranšejas rakšana 1 m dziļumā un aizbēršana ar smiltīm blietējot</t>
  </si>
  <si>
    <t>1,16</t>
  </si>
  <si>
    <t>Luksoforu pieslēgšana un iedarbināšana</t>
  </si>
  <si>
    <t>1,17</t>
  </si>
  <si>
    <t>Ekrāni</t>
  </si>
  <si>
    <t>1,18</t>
  </si>
  <si>
    <t>Kontrolieru montāža</t>
  </si>
  <si>
    <t>1,19</t>
  </si>
  <si>
    <r>
      <t xml:space="preserve">Signalpāna izstrāde
</t>
    </r>
    <r>
      <rPr>
        <sz val="12"/>
        <color indexed="10"/>
        <rFont val="Times New Roman"/>
        <family val="1"/>
      </rPr>
      <t>(3 programmas -dienas, nakts,maksimuma)</t>
    </r>
  </si>
  <si>
    <t>1,20</t>
  </si>
  <si>
    <t>1,21</t>
  </si>
  <si>
    <t>Asfalta seguma uzlaušana un atjaunošana</t>
  </si>
  <si>
    <r>
      <t>m</t>
    </r>
    <r>
      <rPr>
        <vertAlign val="superscript"/>
        <sz val="12"/>
        <color indexed="10"/>
        <rFont val="Times New Roman"/>
        <family val="1"/>
        <charset val="204"/>
      </rPr>
      <t>2</t>
    </r>
  </si>
  <si>
    <t>1,22</t>
  </si>
  <si>
    <t>Betona bruģakmens seguma demontāža</t>
  </si>
  <si>
    <t>m²</t>
  </si>
  <si>
    <t>1,23</t>
  </si>
  <si>
    <t>Betona bruģakmens seguma atjaunošana</t>
  </si>
  <si>
    <t>1,24</t>
  </si>
  <si>
    <t>Skaņas signālu izbūve 5 luksoforu objektiem</t>
  </si>
  <si>
    <t>1,25</t>
  </si>
  <si>
    <t xml:space="preserve">Luksoforu sinhronizācija </t>
  </si>
  <si>
    <t>1,26</t>
  </si>
  <si>
    <r>
      <t>Kabelis EKKJ 5x1,5 mm</t>
    </r>
    <r>
      <rPr>
        <vertAlign val="superscript"/>
        <sz val="12"/>
        <color indexed="10"/>
        <rFont val="Times New Roman"/>
        <family val="1"/>
        <charset val="186"/>
      </rPr>
      <t xml:space="preserve">2 </t>
    </r>
    <r>
      <rPr>
        <sz val="12"/>
        <color indexed="10"/>
        <rFont val="Times New Roman"/>
        <family val="1"/>
        <charset val="186"/>
      </rPr>
      <t xml:space="preserve">skaņas signālu izbūvei </t>
    </r>
  </si>
  <si>
    <t>1,27</t>
  </si>
  <si>
    <r>
      <t xml:space="preserve">Signalpāna pārstrāde
</t>
    </r>
    <r>
      <rPr>
        <sz val="12"/>
        <color indexed="10"/>
        <rFont val="Times New Roman"/>
        <family val="1"/>
      </rPr>
      <t>(3 programmas -dienas, nakts, maksimuma)</t>
    </r>
  </si>
  <si>
    <t>1,28</t>
  </si>
  <si>
    <t>Programmēšana</t>
  </si>
  <si>
    <t>1,29</t>
  </si>
  <si>
    <t>OCIT CPU plate priekš  "SWARCO Traffik Hungaria Kft" VTC 2000 Kontrolieriem</t>
  </si>
  <si>
    <t>1,30</t>
  </si>
  <si>
    <t>OCIT CPU plates pieslēgšana esošiem kontrolierim</t>
  </si>
  <si>
    <t>1,31</t>
  </si>
  <si>
    <t>Ethernet RJ45 (vītā para) savienojuma kabelis 1,5m</t>
  </si>
  <si>
    <t>1,32</t>
  </si>
  <si>
    <t>Optikas kabeļa signāla pārveidotājs uz OCIT interfeisu (transīvers)</t>
  </si>
  <si>
    <t>1,33</t>
  </si>
  <si>
    <t>Transīvera neatkarīgas barošanas sprieguma ņemšanas vietas izbūve</t>
  </si>
  <si>
    <t>1,34</t>
  </si>
  <si>
    <t>OCIT  CPU pieslēgšana optiskajam kabeļu tīkla OCIT interfeisam</t>
  </si>
  <si>
    <t>kategorija_id</t>
  </si>
  <si>
    <t>INT</t>
  </si>
  <si>
    <t>Unikālais identifikators</t>
  </si>
  <si>
    <t>kategorijas_nums</t>
  </si>
  <si>
    <t>VARCHAR(10)</t>
  </si>
  <si>
    <t>Kategorijas numurs</t>
  </si>
  <si>
    <t>nosaukums</t>
  </si>
  <si>
    <t>VARCHAR(200)</t>
  </si>
  <si>
    <t>Kategorijas nosaukums</t>
  </si>
  <si>
    <t>apraksts</t>
  </si>
  <si>
    <t>TEXT</t>
  </si>
  <si>
    <t>Papildu apraksts</t>
  </si>
  <si>
    <t xml:space="preserve"> Darbu grupas / kategorijas</t>
  </si>
  <si>
    <t xml:space="preserve"> kategorijas</t>
  </si>
  <si>
    <t>vieniba_id</t>
  </si>
  <si>
    <t>simbols</t>
  </si>
  <si>
    <t>Simbols (Gab., m, m2)</t>
  </si>
  <si>
    <t>VARCHAR(60)</t>
  </si>
  <si>
    <t>Pilns nosaukums</t>
  </si>
  <si>
    <t>Mērvienību uzziņu tabula</t>
  </si>
  <si>
    <t>mera_vienibas</t>
  </si>
  <si>
    <t>pozicija_id</t>
  </si>
  <si>
    <t>izmaksu_pozicija</t>
  </si>
  <si>
    <t>Pozīcijas numurs</t>
  </si>
  <si>
    <t>Piederīgā kategorija</t>
  </si>
  <si>
    <t>darba_nosaukums</t>
  </si>
  <si>
    <t>spec_nr</t>
  </si>
  <si>
    <t>Specifikācijas numurs</t>
  </si>
  <si>
    <t>Mērvienība</t>
  </si>
  <si>
    <t>darba_daudzums</t>
  </si>
  <si>
    <t>DECIMAL(10,2)</t>
  </si>
  <si>
    <t>Darba apjoms</t>
  </si>
  <si>
    <t>laika_norma</t>
  </si>
  <si>
    <t>DECIMAL(10,4)</t>
  </si>
  <si>
    <t>darba_likme</t>
  </si>
  <si>
    <t>Darba samaksas likme (Ls/h)</t>
  </si>
  <si>
    <t>darba_alga_viena</t>
  </si>
  <si>
    <t>Darba alga uz 1 vienību (Ls)</t>
  </si>
  <si>
    <t>materiali_viena</t>
  </si>
  <si>
    <t>Materiāli uz 1 vienību (Ls)</t>
  </si>
  <si>
    <t>mehanismi_viena</t>
  </si>
  <si>
    <t>Mehānismi uz 1 vienību (Ls)</t>
  </si>
  <si>
    <t>kopa_viena</t>
  </si>
  <si>
    <t>Kopā uz 1 vienību (Ls)</t>
  </si>
  <si>
    <t>darbietilpiba</t>
  </si>
  <si>
    <t>darba_alga_kopa</t>
  </si>
  <si>
    <t>Darba alga kopā (Ls)</t>
  </si>
  <si>
    <t>materiali_kopa</t>
  </si>
  <si>
    <t>Materiāli kopā (Ls)</t>
  </si>
  <si>
    <t>mehanismi_kopa</t>
  </si>
  <si>
    <t>Mehānismi kopā (Ls)</t>
  </si>
  <si>
    <t>summa_kopa</t>
  </si>
  <si>
    <t>Summa kopā (Ls)</t>
  </si>
  <si>
    <t>darba_pozicijas</t>
  </si>
  <si>
    <t>Galvenā izmaksu pozīciju tabula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</si>
</sst>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186"/>
    </font>
    <font>
      <sz val="9"/>
      <name val="Times New Roman"/>
      <family val="1"/>
      <charset val="186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Teutonica"/>
      <charset val="186"/>
    </font>
    <font>
      <b/>
      <sz val="9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12"/>
      <color indexed="10"/>
      <name val="Times New Roman"/>
      <family val="1"/>
      <charset val="186"/>
    </font>
    <font>
      <sz val="12"/>
      <color indexed="8"/>
      <name val="Times New Roman"/>
      <family val="1"/>
      <charset val="204"/>
    </font>
    <font>
      <vertAlign val="superscript"/>
      <sz val="12"/>
      <color indexed="8"/>
      <name val="Times New Roman"/>
      <family val="1"/>
      <charset val="204"/>
    </font>
    <font>
      <sz val="12"/>
      <color indexed="10"/>
      <name val="Times New Roman"/>
      <family val="1"/>
    </font>
    <font>
      <vertAlign val="superscript"/>
      <sz val="12"/>
      <color indexed="8"/>
      <name val="Times New Roman"/>
      <family val="1"/>
      <charset val="186"/>
    </font>
    <font>
      <sz val="9"/>
      <color indexed="10"/>
      <name val="Times New Roman"/>
      <family val="1"/>
      <charset val="186"/>
    </font>
    <font>
      <sz val="12"/>
      <color indexed="10"/>
      <name val="Times New Roman"/>
      <family val="1"/>
      <charset val="204"/>
    </font>
    <font>
      <vertAlign val="superscript"/>
      <sz val="12"/>
      <color indexed="10"/>
      <name val="Times New Roman"/>
      <family val="1"/>
      <charset val="204"/>
    </font>
    <font>
      <vertAlign val="superscript"/>
      <sz val="12"/>
      <color indexed="10"/>
      <name val="Times New Roman"/>
      <family val="1"/>
      <charset val="186"/>
    </font>
    <font>
      <b/>
      <sz val="11"/>
      <color rgb="FF000000"/>
      <name val="Arial"/>
      <charset val="1"/>
    </font>
    <font>
      <sz val="9"/>
      <name val="Arial"/>
      <charset val="1"/>
    </font>
    <font>
      <i/>
      <sz val="9"/>
      <color theme="0"/>
      <name val="Arial"/>
      <family val="2"/>
    </font>
    <font>
      <sz val="9"/>
      <name val="Arial"/>
      <family val="2"/>
    </font>
    <font>
      <b/>
      <sz val="11"/>
      <color rgb="FF000000"/>
      <name val="Arial"/>
      <family val="2"/>
    </font>
    <font>
      <i/>
      <sz val="9"/>
      <color rgb="FFFFFFFF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2F2F2"/>
      </patternFill>
    </fill>
    <fill>
      <patternFill patternType="solid">
        <fgColor theme="5" tint="-0.249977111117893"/>
        <bgColor rgb="FF8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63">
    <xf numFmtId="0" fontId="0" fillId="0" borderId="0" xfId="0"/>
    <xf numFmtId="0" fontId="2" fillId="0" borderId="1" xfId="2" applyFont="1" applyBorder="1" applyAlignment="1">
      <alignment horizontal="center" vertical="center" textRotation="90"/>
    </xf>
    <xf numFmtId="0" fontId="2" fillId="0" borderId="1" xfId="2" applyNumberFormat="1" applyFont="1" applyBorder="1" applyAlignment="1">
      <alignment horizontal="center" vertical="center" textRotation="90" wrapText="1"/>
    </xf>
    <xf numFmtId="2" fontId="2" fillId="0" borderId="1" xfId="2" applyNumberFormat="1" applyFont="1" applyFill="1" applyBorder="1" applyAlignment="1">
      <alignment horizontal="center" vertical="center" textRotation="90"/>
    </xf>
    <xf numFmtId="2" fontId="2" fillId="0" borderId="1" xfId="2" applyNumberFormat="1" applyFont="1" applyBorder="1" applyAlignment="1">
      <alignment horizontal="center" vertical="center" textRotation="90"/>
    </xf>
    <xf numFmtId="2" fontId="6" fillId="0" borderId="1" xfId="2" applyNumberFormat="1" applyFont="1" applyBorder="1" applyAlignment="1">
      <alignment horizontal="center" vertical="center" textRotation="90"/>
    </xf>
    <xf numFmtId="2" fontId="2" fillId="0" borderId="1" xfId="0" applyNumberFormat="1" applyFont="1" applyBorder="1" applyAlignment="1">
      <alignment horizontal="center" vertical="center" textRotation="90"/>
    </xf>
    <xf numFmtId="2" fontId="6" fillId="0" borderId="1" xfId="0" applyNumberFormat="1" applyFont="1" applyBorder="1" applyAlignment="1">
      <alignment horizontal="center" vertical="center" textRotation="90"/>
    </xf>
    <xf numFmtId="1" fontId="6" fillId="2" borderId="1" xfId="1" applyNumberFormat="1" applyFont="1" applyFill="1" applyBorder="1" applyAlignment="1" applyProtection="1">
      <alignment horizontal="center" vertical="center"/>
      <protection hidden="1"/>
    </xf>
    <xf numFmtId="1" fontId="7" fillId="2" borderId="1" xfId="1" applyNumberFormat="1" applyFont="1" applyFill="1" applyBorder="1" applyAlignment="1" applyProtection="1">
      <alignment horizontal="center" vertical="center" wrapText="1"/>
      <protection hidden="1"/>
    </xf>
    <xf numFmtId="1" fontId="2" fillId="2" borderId="1" xfId="1" applyNumberFormat="1" applyFont="1" applyFill="1" applyBorder="1" applyAlignment="1" applyProtection="1">
      <alignment horizontal="center" vertical="center"/>
      <protection hidden="1"/>
    </xf>
    <xf numFmtId="1" fontId="6" fillId="3" borderId="1" xfId="1" applyNumberFormat="1" applyFont="1" applyFill="1" applyBorder="1" applyAlignment="1" applyProtection="1">
      <alignment horizontal="center" vertical="center"/>
      <protection hidden="1"/>
    </xf>
    <xf numFmtId="1" fontId="7" fillId="3" borderId="1" xfId="1" applyNumberFormat="1" applyFont="1" applyFill="1" applyBorder="1" applyAlignment="1" applyProtection="1">
      <alignment horizontal="center" vertical="center" wrapText="1"/>
      <protection hidden="1"/>
    </xf>
    <xf numFmtId="1" fontId="2" fillId="3" borderId="1" xfId="1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1" xfId="1" applyFont="1" applyFill="1" applyBorder="1" applyAlignment="1">
      <alignment vertical="center"/>
    </xf>
    <xf numFmtId="2" fontId="2" fillId="0" borderId="1" xfId="1" applyNumberFormat="1" applyFont="1" applyFill="1" applyBorder="1" applyAlignment="1">
      <alignment vertical="center"/>
    </xf>
    <xf numFmtId="2" fontId="6" fillId="0" borderId="1" xfId="1" applyNumberFormat="1" applyFont="1" applyFill="1" applyBorder="1" applyAlignment="1">
      <alignment horizontal="center" vertical="center"/>
    </xf>
    <xf numFmtId="2" fontId="2" fillId="0" borderId="1" xfId="1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1" applyFont="1" applyFill="1" applyBorder="1" applyAlignment="1" applyProtection="1">
      <alignment horizontal="center" vertical="center" wrapText="1"/>
      <protection hidden="1"/>
    </xf>
    <xf numFmtId="0" fontId="3" fillId="0" borderId="1" xfId="1" applyFont="1" applyFill="1" applyBorder="1" applyAlignment="1" applyProtection="1">
      <alignment horizontal="center" vertical="center" wrapText="1"/>
      <protection hidden="1"/>
    </xf>
    <xf numFmtId="0" fontId="2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left" vertical="center" indent="1"/>
    </xf>
    <xf numFmtId="0" fontId="19" fillId="5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left" vertical="center" wrapText="1" indent="1"/>
    </xf>
    <xf numFmtId="0" fontId="20" fillId="6" borderId="3" xfId="0" applyFont="1" applyFill="1" applyBorder="1" applyAlignment="1">
      <alignment horizontal="center" vertical="center"/>
    </xf>
    <xf numFmtId="0" fontId="20" fillId="6" borderId="6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18" fillId="4" borderId="6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20" fillId="6" borderId="2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 indent="1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 wrapText="1" indent="1"/>
    </xf>
    <xf numFmtId="0" fontId="21" fillId="5" borderId="1" xfId="0" applyFont="1" applyFill="1" applyBorder="1" applyAlignment="1">
      <alignment horizontal="left" vertical="center" indent="1"/>
    </xf>
    <xf numFmtId="0" fontId="21" fillId="5" borderId="1" xfId="0" applyFont="1" applyFill="1" applyBorder="1" applyAlignment="1">
      <alignment horizontal="center" vertical="center"/>
    </xf>
    <xf numFmtId="0" fontId="21" fillId="5" borderId="1" xfId="0" applyFont="1" applyFill="1" applyBorder="1" applyAlignment="1">
      <alignment horizontal="left" vertical="center" wrapText="1" indent="1"/>
    </xf>
    <xf numFmtId="0" fontId="22" fillId="4" borderId="1" xfId="0" applyFont="1" applyFill="1" applyBorder="1" applyAlignment="1">
      <alignment horizontal="center" vertical="center"/>
    </xf>
    <xf numFmtId="0" fontId="23" fillId="6" borderId="1" xfId="0" applyFont="1" applyFill="1" applyBorder="1" applyAlignment="1">
      <alignment horizontal="center" vertical="center"/>
    </xf>
  </cellXfs>
  <cellStyles count="3">
    <cellStyle name="Normal_1_V39 2.600 - 6.440 km" xfId="1"/>
    <cellStyle name="Normal_Tame_iesniegta" xfId="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19049</xdr:colOff>
      <xdr:row>2</xdr:row>
      <xdr:rowOff>152400</xdr:rowOff>
    </xdr:from>
    <xdr:to>
      <xdr:col>4</xdr:col>
      <xdr:colOff>428624</xdr:colOff>
      <xdr:row>19</xdr:row>
      <xdr:rowOff>190500</xdr:rowOff>
    </xdr:to>
    <xdr:sp macro="" textlink="">
      <xdr:nvSpPr>
        <xdr:cNvPr id="9" name="Правая круглая скобка 8"/>
        <xdr:cNvSpPr/>
      </xdr:nvSpPr>
      <xdr:spPr>
        <a:xfrm>
          <a:off x="3162299" y="533400"/>
          <a:ext cx="1171575" cy="4419600"/>
        </a:xfrm>
        <a:prstGeom prst="rightBracket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2</xdr:col>
      <xdr:colOff>866775</xdr:colOff>
      <xdr:row>19</xdr:row>
      <xdr:rowOff>190500</xdr:rowOff>
    </xdr:from>
    <xdr:to>
      <xdr:col>3</xdr:col>
      <xdr:colOff>361950</xdr:colOff>
      <xdr:row>19</xdr:row>
      <xdr:rowOff>200025</xdr:rowOff>
    </xdr:to>
    <xdr:cxnSp macro="">
      <xdr:nvCxnSpPr>
        <xdr:cNvPr id="11" name="Прямая со стрелкой 10"/>
        <xdr:cNvCxnSpPr/>
      </xdr:nvCxnSpPr>
      <xdr:spPr>
        <a:xfrm flipH="1">
          <a:off x="3000375" y="4953000"/>
          <a:ext cx="504825" cy="9525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1000125</xdr:colOff>
      <xdr:row>10</xdr:row>
      <xdr:rowOff>104775</xdr:rowOff>
    </xdr:from>
    <xdr:to>
      <xdr:col>4</xdr:col>
      <xdr:colOff>95250</xdr:colOff>
      <xdr:row>22</xdr:row>
      <xdr:rowOff>104775</xdr:rowOff>
    </xdr:to>
    <xdr:sp macro="" textlink="">
      <xdr:nvSpPr>
        <xdr:cNvPr id="12" name="Правая круглая скобка 11"/>
        <xdr:cNvSpPr/>
      </xdr:nvSpPr>
      <xdr:spPr>
        <a:xfrm>
          <a:off x="3133725" y="2476500"/>
          <a:ext cx="866775" cy="3305175"/>
        </a:xfrm>
        <a:prstGeom prst="rightBracket">
          <a:avLst/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2</xdr:col>
      <xdr:colOff>885825</xdr:colOff>
      <xdr:row>22</xdr:row>
      <xdr:rowOff>95250</xdr:rowOff>
    </xdr:from>
    <xdr:to>
      <xdr:col>3</xdr:col>
      <xdr:colOff>381000</xdr:colOff>
      <xdr:row>22</xdr:row>
      <xdr:rowOff>104775</xdr:rowOff>
    </xdr:to>
    <xdr:cxnSp macro="">
      <xdr:nvCxnSpPr>
        <xdr:cNvPr id="13" name="Прямая со стрелкой 12"/>
        <xdr:cNvCxnSpPr/>
      </xdr:nvCxnSpPr>
      <xdr:spPr>
        <a:xfrm flipH="1">
          <a:off x="3019425" y="5772150"/>
          <a:ext cx="504825" cy="9525"/>
        </a:xfrm>
        <a:prstGeom prst="straightConnector1">
          <a:avLst/>
        </a:prstGeom>
        <a:ln w="28575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workbookViewId="0">
      <selection activeCell="A5" sqref="A5"/>
    </sheetView>
  </sheetViews>
  <sheetFormatPr defaultRowHeight="15"/>
  <cols>
    <col min="2" max="2" width="26" customWidth="1"/>
  </cols>
  <sheetData>
    <row r="1" spans="1:16" ht="35.25" customHeight="1">
      <c r="A1" s="40" t="s">
        <v>0</v>
      </c>
      <c r="B1" s="41" t="s">
        <v>1</v>
      </c>
      <c r="C1" s="40" t="s">
        <v>2</v>
      </c>
      <c r="D1" s="40" t="s">
        <v>3</v>
      </c>
      <c r="E1" s="42" t="s">
        <v>4</v>
      </c>
      <c r="F1" s="43" t="s">
        <v>5</v>
      </c>
      <c r="G1" s="43"/>
      <c r="H1" s="43"/>
      <c r="I1" s="43"/>
      <c r="J1" s="43"/>
      <c r="K1" s="43"/>
      <c r="L1" s="39" t="s">
        <v>6</v>
      </c>
      <c r="M1" s="39"/>
      <c r="N1" s="39"/>
      <c r="O1" s="39"/>
      <c r="P1" s="39"/>
    </row>
    <row r="2" spans="1:16" ht="68.25" customHeight="1">
      <c r="A2" s="40"/>
      <c r="B2" s="41"/>
      <c r="C2" s="40"/>
      <c r="D2" s="40"/>
      <c r="E2" s="42"/>
      <c r="F2" s="1" t="s">
        <v>7</v>
      </c>
      <c r="G2" s="2" t="s">
        <v>8</v>
      </c>
      <c r="H2" s="3" t="s">
        <v>9</v>
      </c>
      <c r="I2" s="4" t="s">
        <v>10</v>
      </c>
      <c r="J2" s="4" t="s">
        <v>11</v>
      </c>
      <c r="K2" s="5" t="s">
        <v>12</v>
      </c>
      <c r="L2" s="6" t="s">
        <v>13</v>
      </c>
      <c r="M2" s="6" t="s">
        <v>9</v>
      </c>
      <c r="N2" s="6" t="s">
        <v>10</v>
      </c>
      <c r="O2" s="6" t="s">
        <v>11</v>
      </c>
      <c r="P2" s="7" t="s">
        <v>14</v>
      </c>
    </row>
    <row r="3" spans="1:16" ht="31.5" customHeight="1">
      <c r="A3" s="8">
        <v>1</v>
      </c>
      <c r="B3" s="9">
        <v>2</v>
      </c>
      <c r="C3" s="10">
        <v>3</v>
      </c>
      <c r="D3" s="8">
        <v>4</v>
      </c>
      <c r="E3" s="8">
        <v>5</v>
      </c>
      <c r="F3" s="10">
        <v>6</v>
      </c>
      <c r="G3" s="10">
        <v>7</v>
      </c>
      <c r="H3" s="10">
        <v>8</v>
      </c>
      <c r="I3" s="10">
        <v>9</v>
      </c>
      <c r="J3" s="10">
        <v>10</v>
      </c>
      <c r="K3" s="8">
        <v>11</v>
      </c>
      <c r="L3" s="8">
        <v>12</v>
      </c>
      <c r="M3" s="8">
        <v>13</v>
      </c>
      <c r="N3" s="8">
        <v>14</v>
      </c>
      <c r="O3" s="8">
        <v>15</v>
      </c>
      <c r="P3" s="8">
        <v>16</v>
      </c>
    </row>
    <row r="4" spans="1:16" ht="21" customHeight="1">
      <c r="A4" s="11"/>
      <c r="B4" s="12" t="s">
        <v>15</v>
      </c>
      <c r="C4" s="13"/>
      <c r="D4" s="11"/>
      <c r="E4" s="11"/>
      <c r="F4" s="13"/>
      <c r="G4" s="13"/>
      <c r="H4" s="13"/>
      <c r="I4" s="13"/>
      <c r="J4" s="13"/>
      <c r="K4" s="11"/>
      <c r="L4" s="11"/>
      <c r="M4" s="11"/>
      <c r="N4" s="11"/>
      <c r="O4" s="11"/>
      <c r="P4" s="11"/>
    </row>
    <row r="5" spans="1:16" ht="69.75" customHeight="1">
      <c r="A5" s="14" t="s">
        <v>16</v>
      </c>
      <c r="B5" s="15" t="s">
        <v>17</v>
      </c>
      <c r="C5" s="14" t="s">
        <v>16</v>
      </c>
      <c r="D5" s="16" t="s">
        <v>18</v>
      </c>
      <c r="E5" s="17">
        <v>1</v>
      </c>
      <c r="F5" s="18"/>
      <c r="G5" s="18"/>
      <c r="H5" s="18"/>
      <c r="I5" s="19">
        <v>5000</v>
      </c>
      <c r="J5" s="19"/>
      <c r="K5" s="20">
        <f>I5*E5</f>
        <v>5000</v>
      </c>
      <c r="L5" s="21"/>
      <c r="M5" s="21"/>
      <c r="N5" s="21"/>
      <c r="O5" s="21"/>
      <c r="P5" s="20"/>
    </row>
    <row r="6" spans="1:16" ht="15.75">
      <c r="A6" s="22" t="s">
        <v>19</v>
      </c>
      <c r="B6" s="15" t="s">
        <v>20</v>
      </c>
      <c r="C6" s="22" t="s">
        <v>19</v>
      </c>
      <c r="D6" s="23" t="s">
        <v>18</v>
      </c>
      <c r="E6" s="23">
        <v>1</v>
      </c>
      <c r="F6" s="24"/>
      <c r="G6" s="25"/>
      <c r="H6" s="25"/>
      <c r="I6" s="21">
        <v>250</v>
      </c>
      <c r="J6" s="21"/>
      <c r="K6" s="20">
        <f t="shared" ref="K6:K38" si="0">I6*E6</f>
        <v>250</v>
      </c>
      <c r="L6" s="21"/>
      <c r="M6" s="21"/>
      <c r="N6" s="21"/>
      <c r="O6" s="21"/>
      <c r="P6" s="21"/>
    </row>
    <row r="7" spans="1:16" ht="31.5">
      <c r="A7" s="22" t="s">
        <v>21</v>
      </c>
      <c r="B7" s="15" t="s">
        <v>22</v>
      </c>
      <c r="C7" s="22" t="s">
        <v>21</v>
      </c>
      <c r="D7" s="23" t="s">
        <v>18</v>
      </c>
      <c r="E7" s="16">
        <v>1</v>
      </c>
      <c r="F7" s="24"/>
      <c r="G7" s="25"/>
      <c r="H7" s="25"/>
      <c r="I7" s="21">
        <v>360</v>
      </c>
      <c r="J7" s="21"/>
      <c r="K7" s="20">
        <f t="shared" si="0"/>
        <v>360</v>
      </c>
      <c r="L7" s="21"/>
      <c r="M7" s="21"/>
      <c r="N7" s="21"/>
      <c r="O7" s="21"/>
      <c r="P7" s="21"/>
    </row>
    <row r="8" spans="1:16" ht="90.75" customHeight="1">
      <c r="A8" s="22" t="s">
        <v>23</v>
      </c>
      <c r="B8" s="15" t="s">
        <v>24</v>
      </c>
      <c r="C8" s="22" t="s">
        <v>23</v>
      </c>
      <c r="D8" s="16" t="s">
        <v>18</v>
      </c>
      <c r="E8" s="16">
        <v>4</v>
      </c>
      <c r="F8" s="24"/>
      <c r="G8" s="25"/>
      <c r="H8" s="25"/>
      <c r="I8" s="21">
        <v>430</v>
      </c>
      <c r="J8" s="21"/>
      <c r="K8" s="20">
        <f t="shared" si="0"/>
        <v>1720</v>
      </c>
      <c r="L8" s="21"/>
      <c r="M8" s="21"/>
      <c r="N8" s="21"/>
      <c r="O8" s="21"/>
      <c r="P8" s="21"/>
    </row>
    <row r="9" spans="1:16" ht="47.25">
      <c r="A9" s="22" t="s">
        <v>25</v>
      </c>
      <c r="B9" s="15" t="s">
        <v>26</v>
      </c>
      <c r="C9" s="22" t="s">
        <v>25</v>
      </c>
      <c r="D9" s="16" t="s">
        <v>18</v>
      </c>
      <c r="E9" s="16">
        <v>4</v>
      </c>
      <c r="F9" s="24"/>
      <c r="G9" s="25"/>
      <c r="H9" s="25"/>
      <c r="I9" s="21">
        <v>330</v>
      </c>
      <c r="J9" s="21"/>
      <c r="K9" s="20">
        <f t="shared" si="0"/>
        <v>1320</v>
      </c>
      <c r="L9" s="21"/>
      <c r="M9" s="21"/>
      <c r="N9" s="21"/>
      <c r="O9" s="21"/>
      <c r="P9" s="21"/>
    </row>
    <row r="10" spans="1:16" ht="15.75">
      <c r="A10" s="22" t="s">
        <v>27</v>
      </c>
      <c r="B10" s="15" t="s">
        <v>28</v>
      </c>
      <c r="C10" s="22" t="s">
        <v>27</v>
      </c>
      <c r="D10" s="16" t="s">
        <v>18</v>
      </c>
      <c r="E10" s="16">
        <v>4</v>
      </c>
      <c r="F10" s="24"/>
      <c r="G10" s="25"/>
      <c r="H10" s="25"/>
      <c r="I10" s="21">
        <v>250</v>
      </c>
      <c r="J10" s="21"/>
      <c r="K10" s="20">
        <f t="shared" si="0"/>
        <v>1000</v>
      </c>
      <c r="L10" s="21"/>
      <c r="M10" s="21"/>
      <c r="N10" s="21"/>
      <c r="O10" s="21"/>
      <c r="P10" s="21"/>
    </row>
    <row r="11" spans="1:16" ht="15.75">
      <c r="A11" s="22" t="s">
        <v>29</v>
      </c>
      <c r="B11" s="15" t="s">
        <v>30</v>
      </c>
      <c r="C11" s="22" t="s">
        <v>29</v>
      </c>
      <c r="D11" s="16" t="s">
        <v>18</v>
      </c>
      <c r="E11" s="16">
        <v>4</v>
      </c>
      <c r="F11" s="24"/>
      <c r="G11" s="25"/>
      <c r="H11" s="25"/>
      <c r="I11" s="21">
        <v>145</v>
      </c>
      <c r="J11" s="21"/>
      <c r="K11" s="20">
        <f t="shared" si="0"/>
        <v>580</v>
      </c>
      <c r="L11" s="21"/>
      <c r="M11" s="21"/>
      <c r="N11" s="21"/>
      <c r="O11" s="21"/>
      <c r="P11" s="21"/>
    </row>
    <row r="12" spans="1:16" ht="34.5">
      <c r="A12" s="22" t="s">
        <v>31</v>
      </c>
      <c r="B12" s="26" t="s">
        <v>32</v>
      </c>
      <c r="C12" s="22" t="s">
        <v>31</v>
      </c>
      <c r="D12" s="23" t="s">
        <v>33</v>
      </c>
      <c r="E12" s="23">
        <v>80</v>
      </c>
      <c r="F12" s="24"/>
      <c r="G12" s="25"/>
      <c r="H12" s="25"/>
      <c r="I12" s="21">
        <v>2.95</v>
      </c>
      <c r="J12" s="21"/>
      <c r="K12" s="20">
        <f t="shared" si="0"/>
        <v>236</v>
      </c>
      <c r="L12" s="21"/>
      <c r="M12" s="21"/>
      <c r="N12" s="21"/>
      <c r="O12" s="21"/>
      <c r="P12" s="21"/>
    </row>
    <row r="13" spans="1:16" ht="18.75">
      <c r="A13" s="22" t="s">
        <v>34</v>
      </c>
      <c r="B13" s="26" t="s">
        <v>35</v>
      </c>
      <c r="C13" s="22" t="s">
        <v>34</v>
      </c>
      <c r="D13" s="23" t="s">
        <v>33</v>
      </c>
      <c r="E13" s="23">
        <v>20</v>
      </c>
      <c r="F13" s="24"/>
      <c r="G13" s="25"/>
      <c r="H13" s="25"/>
      <c r="I13" s="21">
        <v>0.65</v>
      </c>
      <c r="J13" s="21"/>
      <c r="K13" s="20">
        <f t="shared" si="0"/>
        <v>13</v>
      </c>
      <c r="L13" s="21"/>
      <c r="M13" s="21"/>
      <c r="N13" s="21"/>
      <c r="O13" s="21"/>
      <c r="P13" s="21"/>
    </row>
    <row r="14" spans="1:16" ht="18.75">
      <c r="A14" s="22" t="s">
        <v>36</v>
      </c>
      <c r="B14" s="15" t="s">
        <v>37</v>
      </c>
      <c r="C14" s="22" t="s">
        <v>36</v>
      </c>
      <c r="D14" s="23" t="s">
        <v>33</v>
      </c>
      <c r="E14" s="16">
        <v>365</v>
      </c>
      <c r="F14" s="24"/>
      <c r="G14" s="25"/>
      <c r="H14" s="25"/>
      <c r="I14" s="21">
        <v>3.7</v>
      </c>
      <c r="J14" s="21"/>
      <c r="K14" s="20">
        <f t="shared" si="0"/>
        <v>1350.5</v>
      </c>
      <c r="L14" s="21"/>
      <c r="M14" s="21"/>
      <c r="N14" s="21"/>
      <c r="O14" s="21"/>
      <c r="P14" s="21"/>
    </row>
    <row r="15" spans="1:16" ht="18.75">
      <c r="A15" s="22" t="s">
        <v>38</v>
      </c>
      <c r="B15" s="15" t="s">
        <v>39</v>
      </c>
      <c r="C15" s="22" t="s">
        <v>38</v>
      </c>
      <c r="D15" s="23" t="s">
        <v>33</v>
      </c>
      <c r="E15" s="16">
        <v>365</v>
      </c>
      <c r="F15" s="24"/>
      <c r="G15" s="25"/>
      <c r="H15" s="25"/>
      <c r="I15" s="21">
        <v>1.7</v>
      </c>
      <c r="J15" s="21"/>
      <c r="K15" s="20">
        <f t="shared" si="0"/>
        <v>620.5</v>
      </c>
      <c r="L15" s="21"/>
      <c r="M15" s="21"/>
      <c r="N15" s="21"/>
      <c r="O15" s="21"/>
      <c r="P15" s="21"/>
    </row>
    <row r="16" spans="1:16" ht="31.5">
      <c r="A16" s="22" t="s">
        <v>40</v>
      </c>
      <c r="B16" s="15" t="s">
        <v>41</v>
      </c>
      <c r="C16" s="22" t="s">
        <v>40</v>
      </c>
      <c r="D16" s="23" t="s">
        <v>33</v>
      </c>
      <c r="E16" s="23">
        <v>50</v>
      </c>
      <c r="F16" s="24"/>
      <c r="G16" s="25"/>
      <c r="H16" s="25"/>
      <c r="I16" s="21">
        <v>0.9</v>
      </c>
      <c r="J16" s="21"/>
      <c r="K16" s="20">
        <f t="shared" si="0"/>
        <v>45</v>
      </c>
      <c r="L16" s="21"/>
      <c r="M16" s="21"/>
      <c r="N16" s="21"/>
      <c r="O16" s="21"/>
      <c r="P16" s="21"/>
    </row>
    <row r="17" spans="1:16" ht="15.75">
      <c r="A17" s="22" t="s">
        <v>42</v>
      </c>
      <c r="B17" s="15" t="s">
        <v>43</v>
      </c>
      <c r="C17" s="22" t="s">
        <v>42</v>
      </c>
      <c r="D17" s="23" t="s">
        <v>33</v>
      </c>
      <c r="E17" s="23">
        <v>50</v>
      </c>
      <c r="F17" s="24"/>
      <c r="G17" s="25"/>
      <c r="H17" s="25"/>
      <c r="I17" s="21">
        <v>0.15</v>
      </c>
      <c r="J17" s="21"/>
      <c r="K17" s="20">
        <f t="shared" si="0"/>
        <v>7.5</v>
      </c>
      <c r="L17" s="21"/>
      <c r="M17" s="21"/>
      <c r="N17" s="21"/>
      <c r="O17" s="21"/>
      <c r="P17" s="21"/>
    </row>
    <row r="18" spans="1:16" ht="15.75">
      <c r="A18" s="22" t="s">
        <v>44</v>
      </c>
      <c r="B18" s="15" t="s">
        <v>45</v>
      </c>
      <c r="C18" s="22" t="s">
        <v>44</v>
      </c>
      <c r="D18" s="16" t="s">
        <v>18</v>
      </c>
      <c r="E18" s="16">
        <v>2</v>
      </c>
      <c r="F18" s="24"/>
      <c r="G18" s="25"/>
      <c r="H18" s="25"/>
      <c r="I18" s="21">
        <v>14.85</v>
      </c>
      <c r="J18" s="21"/>
      <c r="K18" s="20">
        <f t="shared" si="0"/>
        <v>29.7</v>
      </c>
      <c r="L18" s="21"/>
      <c r="M18" s="21"/>
      <c r="N18" s="21"/>
      <c r="O18" s="21"/>
      <c r="P18" s="21"/>
    </row>
    <row r="19" spans="1:16" ht="47.25">
      <c r="A19" s="22" t="s">
        <v>46</v>
      </c>
      <c r="B19" s="15" t="s">
        <v>47</v>
      </c>
      <c r="C19" s="22" t="s">
        <v>46</v>
      </c>
      <c r="D19" s="23" t="s">
        <v>33</v>
      </c>
      <c r="E19" s="23">
        <v>50</v>
      </c>
      <c r="F19" s="24"/>
      <c r="G19" s="25"/>
      <c r="H19" s="25"/>
      <c r="I19" s="21">
        <v>2.65</v>
      </c>
      <c r="J19" s="21"/>
      <c r="K19" s="20">
        <f t="shared" si="0"/>
        <v>132.5</v>
      </c>
      <c r="L19" s="21"/>
      <c r="M19" s="21"/>
      <c r="N19" s="21"/>
      <c r="O19" s="21"/>
      <c r="P19" s="21"/>
    </row>
    <row r="20" spans="1:16" ht="31.5">
      <c r="A20" s="22" t="s">
        <v>48</v>
      </c>
      <c r="B20" s="15" t="s">
        <v>49</v>
      </c>
      <c r="C20" s="22" t="s">
        <v>48</v>
      </c>
      <c r="D20" s="23" t="s">
        <v>18</v>
      </c>
      <c r="E20" s="23">
        <v>1</v>
      </c>
      <c r="F20" s="24"/>
      <c r="G20" s="25"/>
      <c r="H20" s="25"/>
      <c r="I20" s="21">
        <v>450</v>
      </c>
      <c r="J20" s="21"/>
      <c r="K20" s="20">
        <f t="shared" si="0"/>
        <v>450</v>
      </c>
      <c r="L20" s="21"/>
      <c r="M20" s="21"/>
      <c r="N20" s="21"/>
      <c r="O20" s="21"/>
      <c r="P20" s="21"/>
    </row>
    <row r="21" spans="1:16" ht="15.75">
      <c r="A21" s="22" t="s">
        <v>50</v>
      </c>
      <c r="B21" s="15" t="s">
        <v>51</v>
      </c>
      <c r="C21" s="22" t="s">
        <v>50</v>
      </c>
      <c r="D21" s="16" t="s">
        <v>18</v>
      </c>
      <c r="E21" s="23">
        <v>4</v>
      </c>
      <c r="F21" s="24"/>
      <c r="G21" s="25"/>
      <c r="H21" s="25"/>
      <c r="I21" s="21">
        <v>60</v>
      </c>
      <c r="J21" s="21"/>
      <c r="K21" s="20">
        <f t="shared" si="0"/>
        <v>240</v>
      </c>
      <c r="L21" s="21"/>
      <c r="M21" s="21"/>
      <c r="N21" s="21"/>
      <c r="O21" s="21"/>
      <c r="P21" s="21"/>
    </row>
    <row r="22" spans="1:16" ht="15.75">
      <c r="A22" s="22" t="s">
        <v>52</v>
      </c>
      <c r="B22" s="15" t="s">
        <v>53</v>
      </c>
      <c r="C22" s="22" t="s">
        <v>52</v>
      </c>
      <c r="D22" s="23" t="s">
        <v>18</v>
      </c>
      <c r="E22" s="23">
        <v>1</v>
      </c>
      <c r="F22" s="24"/>
      <c r="G22" s="25"/>
      <c r="H22" s="25"/>
      <c r="I22" s="21">
        <v>250</v>
      </c>
      <c r="J22" s="21"/>
      <c r="K22" s="20">
        <f t="shared" si="0"/>
        <v>250</v>
      </c>
      <c r="L22" s="21"/>
      <c r="M22" s="21"/>
      <c r="N22" s="21"/>
      <c r="O22" s="21"/>
      <c r="P22" s="21"/>
    </row>
    <row r="23" spans="1:16" ht="47.25">
      <c r="A23" s="22" t="s">
        <v>54</v>
      </c>
      <c r="B23" s="27" t="s">
        <v>55</v>
      </c>
      <c r="C23" s="22" t="s">
        <v>54</v>
      </c>
      <c r="D23" s="28" t="s">
        <v>18</v>
      </c>
      <c r="E23" s="23">
        <v>1</v>
      </c>
      <c r="F23" s="24"/>
      <c r="G23" s="25"/>
      <c r="H23" s="25"/>
      <c r="I23" s="21">
        <v>400</v>
      </c>
      <c r="J23" s="21"/>
      <c r="K23" s="20">
        <f t="shared" si="0"/>
        <v>400</v>
      </c>
      <c r="L23" s="21"/>
      <c r="M23" s="21"/>
      <c r="N23" s="21"/>
      <c r="O23" s="21"/>
      <c r="P23" s="21"/>
    </row>
    <row r="24" spans="1:16" ht="47.25">
      <c r="A24" s="29" t="s">
        <v>56</v>
      </c>
      <c r="B24" s="30" t="s">
        <v>47</v>
      </c>
      <c r="C24" s="29" t="s">
        <v>56</v>
      </c>
      <c r="D24" s="31" t="s">
        <v>33</v>
      </c>
      <c r="E24" s="31">
        <v>25</v>
      </c>
      <c r="F24" s="25"/>
      <c r="G24" s="25"/>
      <c r="H24" s="25"/>
      <c r="I24" s="21">
        <v>3.5</v>
      </c>
      <c r="J24" s="21"/>
      <c r="K24" s="20">
        <f t="shared" si="0"/>
        <v>87.5</v>
      </c>
      <c r="L24" s="21"/>
      <c r="M24" s="21"/>
      <c r="N24" s="21"/>
      <c r="O24" s="21"/>
      <c r="P24" s="21"/>
    </row>
    <row r="25" spans="1:16" ht="31.5">
      <c r="A25" s="29" t="s">
        <v>57</v>
      </c>
      <c r="B25" s="30" t="s">
        <v>58</v>
      </c>
      <c r="C25" s="29" t="s">
        <v>57</v>
      </c>
      <c r="D25" s="31" t="s">
        <v>59</v>
      </c>
      <c r="E25" s="31">
        <v>10</v>
      </c>
      <c r="F25" s="25"/>
      <c r="G25" s="25"/>
      <c r="H25" s="25"/>
      <c r="I25" s="21">
        <v>40</v>
      </c>
      <c r="J25" s="21"/>
      <c r="K25" s="20">
        <f t="shared" si="0"/>
        <v>400</v>
      </c>
      <c r="L25" s="21"/>
      <c r="M25" s="21"/>
      <c r="N25" s="21"/>
      <c r="O25" s="21"/>
      <c r="P25" s="21"/>
    </row>
    <row r="26" spans="1:16" ht="31.5">
      <c r="A26" s="22" t="s">
        <v>60</v>
      </c>
      <c r="B26" s="32" t="s">
        <v>61</v>
      </c>
      <c r="C26" s="22" t="s">
        <v>60</v>
      </c>
      <c r="D26" s="33" t="s">
        <v>62</v>
      </c>
      <c r="E26" s="33">
        <v>16</v>
      </c>
      <c r="F26" s="34"/>
      <c r="G26" s="35"/>
      <c r="H26" s="25"/>
      <c r="I26" s="21"/>
      <c r="J26" s="21"/>
      <c r="K26" s="20">
        <f t="shared" si="0"/>
        <v>0</v>
      </c>
      <c r="L26" s="20"/>
      <c r="M26" s="20"/>
      <c r="N26" s="20"/>
      <c r="O26" s="20"/>
      <c r="P26" s="20"/>
    </row>
    <row r="27" spans="1:16" ht="31.5">
      <c r="A27" s="22" t="s">
        <v>63</v>
      </c>
      <c r="B27" s="15" t="s">
        <v>64</v>
      </c>
      <c r="C27" s="22" t="s">
        <v>63</v>
      </c>
      <c r="D27" s="23" t="s">
        <v>62</v>
      </c>
      <c r="E27" s="23">
        <v>16</v>
      </c>
      <c r="F27" s="24"/>
      <c r="G27" s="25"/>
      <c r="H27" s="25"/>
      <c r="I27" s="21"/>
      <c r="J27" s="21"/>
      <c r="K27" s="20">
        <f t="shared" si="0"/>
        <v>0</v>
      </c>
      <c r="L27" s="21"/>
      <c r="M27" s="21"/>
      <c r="N27" s="21"/>
      <c r="O27" s="21"/>
      <c r="P27" s="21"/>
    </row>
    <row r="28" spans="1:16" ht="31.5">
      <c r="A28" s="22" t="s">
        <v>65</v>
      </c>
      <c r="B28" s="15" t="s">
        <v>66</v>
      </c>
      <c r="C28" s="22" t="s">
        <v>65</v>
      </c>
      <c r="D28" s="16" t="s">
        <v>18</v>
      </c>
      <c r="E28" s="16">
        <v>38</v>
      </c>
      <c r="F28" s="24"/>
      <c r="G28" s="25"/>
      <c r="H28" s="25"/>
      <c r="I28" s="21">
        <v>480</v>
      </c>
      <c r="J28" s="21"/>
      <c r="K28" s="20">
        <f t="shared" si="0"/>
        <v>18240</v>
      </c>
      <c r="L28" s="21"/>
      <c r="M28" s="21"/>
      <c r="N28" s="21"/>
      <c r="O28" s="21"/>
      <c r="P28" s="21"/>
    </row>
    <row r="29" spans="1:16" ht="15.75">
      <c r="A29" s="29" t="s">
        <v>67</v>
      </c>
      <c r="B29" s="15" t="s">
        <v>68</v>
      </c>
      <c r="C29" s="22">
        <v>1.23</v>
      </c>
      <c r="D29" s="23" t="s">
        <v>18</v>
      </c>
      <c r="E29" s="16">
        <v>5</v>
      </c>
      <c r="F29" s="24"/>
      <c r="G29" s="25"/>
      <c r="H29" s="25"/>
      <c r="I29" s="21">
        <v>1000</v>
      </c>
      <c r="J29" s="21"/>
      <c r="K29" s="20">
        <f t="shared" si="0"/>
        <v>5000</v>
      </c>
      <c r="L29" s="21"/>
      <c r="M29" s="21"/>
      <c r="N29" s="21"/>
      <c r="O29" s="21"/>
      <c r="P29" s="21"/>
    </row>
    <row r="30" spans="1:16" ht="34.5">
      <c r="A30" s="29" t="s">
        <v>69</v>
      </c>
      <c r="B30" s="30" t="s">
        <v>70</v>
      </c>
      <c r="C30" s="29" t="s">
        <v>67</v>
      </c>
      <c r="D30" s="36" t="s">
        <v>33</v>
      </c>
      <c r="E30" s="36">
        <v>100</v>
      </c>
      <c r="F30" s="24"/>
      <c r="G30" s="25"/>
      <c r="H30" s="25"/>
      <c r="I30" s="21">
        <v>0.65</v>
      </c>
      <c r="J30" s="21"/>
      <c r="K30" s="20">
        <f>I30*E30</f>
        <v>65</v>
      </c>
      <c r="L30" s="21"/>
      <c r="M30" s="21"/>
      <c r="N30" s="21"/>
      <c r="O30" s="21"/>
      <c r="P30" s="21"/>
    </row>
    <row r="31" spans="1:16" ht="47.25">
      <c r="A31" s="29" t="s">
        <v>71</v>
      </c>
      <c r="B31" s="15" t="s">
        <v>72</v>
      </c>
      <c r="C31" s="29" t="s">
        <v>69</v>
      </c>
      <c r="D31" s="16" t="s">
        <v>18</v>
      </c>
      <c r="E31" s="23">
        <v>5</v>
      </c>
      <c r="F31" s="24"/>
      <c r="G31" s="25"/>
      <c r="H31" s="25"/>
      <c r="I31" s="21">
        <v>400</v>
      </c>
      <c r="J31" s="21"/>
      <c r="K31" s="20">
        <f t="shared" si="0"/>
        <v>2000</v>
      </c>
      <c r="L31" s="21"/>
      <c r="M31" s="21"/>
      <c r="N31" s="21"/>
      <c r="O31" s="21"/>
      <c r="P31" s="21"/>
    </row>
    <row r="32" spans="1:16" ht="15.75">
      <c r="A32" s="29" t="s">
        <v>73</v>
      </c>
      <c r="B32" s="15" t="s">
        <v>74</v>
      </c>
      <c r="C32" s="29" t="s">
        <v>71</v>
      </c>
      <c r="D32" s="16" t="s">
        <v>18</v>
      </c>
      <c r="E32" s="23">
        <v>5</v>
      </c>
      <c r="F32" s="24"/>
      <c r="G32" s="25"/>
      <c r="H32" s="25"/>
      <c r="I32" s="21">
        <v>300</v>
      </c>
      <c r="J32" s="21"/>
      <c r="K32" s="20">
        <f t="shared" si="0"/>
        <v>1500</v>
      </c>
      <c r="L32" s="21"/>
      <c r="M32" s="21"/>
      <c r="N32" s="21"/>
      <c r="O32" s="21"/>
      <c r="P32" s="21"/>
    </row>
    <row r="33" spans="1:16" ht="63">
      <c r="A33" s="29" t="s">
        <v>75</v>
      </c>
      <c r="B33" s="37" t="s">
        <v>76</v>
      </c>
      <c r="C33" s="29" t="s">
        <v>73</v>
      </c>
      <c r="D33" s="16" t="s">
        <v>18</v>
      </c>
      <c r="E33" s="16">
        <v>5</v>
      </c>
      <c r="F33" s="24"/>
      <c r="G33" s="25"/>
      <c r="H33" s="25"/>
      <c r="I33" s="21">
        <v>1500</v>
      </c>
      <c r="J33" s="21"/>
      <c r="K33" s="20">
        <f t="shared" si="0"/>
        <v>7500</v>
      </c>
      <c r="L33" s="21"/>
      <c r="M33" s="21"/>
      <c r="N33" s="21"/>
      <c r="O33" s="21"/>
      <c r="P33" s="21"/>
    </row>
    <row r="34" spans="1:16" ht="47.25">
      <c r="A34" s="29" t="s">
        <v>77</v>
      </c>
      <c r="B34" s="38" t="s">
        <v>78</v>
      </c>
      <c r="C34" s="29" t="s">
        <v>71</v>
      </c>
      <c r="D34" s="16" t="s">
        <v>18</v>
      </c>
      <c r="E34" s="16">
        <v>5</v>
      </c>
      <c r="F34" s="24"/>
      <c r="G34" s="25"/>
      <c r="H34" s="25"/>
      <c r="I34" s="21">
        <v>60</v>
      </c>
      <c r="J34" s="21"/>
      <c r="K34" s="20">
        <f t="shared" si="0"/>
        <v>300</v>
      </c>
      <c r="L34" s="21"/>
      <c r="M34" s="21"/>
      <c r="N34" s="21"/>
      <c r="O34" s="21"/>
      <c r="P34" s="21"/>
    </row>
    <row r="35" spans="1:16" ht="31.5">
      <c r="A35" s="29" t="s">
        <v>79</v>
      </c>
      <c r="B35" s="38" t="s">
        <v>80</v>
      </c>
      <c r="C35" s="29" t="s">
        <v>75</v>
      </c>
      <c r="D35" s="16" t="s">
        <v>18</v>
      </c>
      <c r="E35" s="16">
        <v>5</v>
      </c>
      <c r="F35" s="24"/>
      <c r="G35" s="25"/>
      <c r="H35" s="25"/>
      <c r="I35" s="21">
        <v>5</v>
      </c>
      <c r="J35" s="21"/>
      <c r="K35" s="20">
        <f t="shared" si="0"/>
        <v>25</v>
      </c>
      <c r="L35" s="21"/>
      <c r="M35" s="21"/>
      <c r="N35" s="21"/>
      <c r="O35" s="21"/>
      <c r="P35" s="21"/>
    </row>
    <row r="36" spans="1:16" ht="47.25">
      <c r="A36" s="29" t="s">
        <v>81</v>
      </c>
      <c r="B36" s="38" t="s">
        <v>82</v>
      </c>
      <c r="C36" s="29" t="s">
        <v>77</v>
      </c>
      <c r="D36" s="16" t="s">
        <v>18</v>
      </c>
      <c r="E36" s="16">
        <v>5</v>
      </c>
      <c r="F36" s="24"/>
      <c r="G36" s="25"/>
      <c r="H36" s="25"/>
      <c r="I36" s="21">
        <v>2000</v>
      </c>
      <c r="J36" s="21"/>
      <c r="K36" s="20">
        <f t="shared" si="0"/>
        <v>10000</v>
      </c>
      <c r="L36" s="21"/>
      <c r="M36" s="21"/>
      <c r="N36" s="21"/>
      <c r="O36" s="21"/>
      <c r="P36" s="21"/>
    </row>
    <row r="37" spans="1:16" ht="47.25">
      <c r="A37" s="29" t="s">
        <v>83</v>
      </c>
      <c r="B37" s="38" t="s">
        <v>84</v>
      </c>
      <c r="C37" s="29" t="s">
        <v>79</v>
      </c>
      <c r="D37" s="16" t="s">
        <v>18</v>
      </c>
      <c r="E37" s="16">
        <v>5</v>
      </c>
      <c r="F37" s="24"/>
      <c r="G37" s="25"/>
      <c r="H37" s="25"/>
      <c r="I37" s="21">
        <v>30</v>
      </c>
      <c r="J37" s="21"/>
      <c r="K37" s="20">
        <f t="shared" si="0"/>
        <v>150</v>
      </c>
      <c r="L37" s="21"/>
      <c r="M37" s="21"/>
      <c r="N37" s="21"/>
      <c r="O37" s="21"/>
      <c r="P37" s="21"/>
    </row>
    <row r="38" spans="1:16" ht="47.25">
      <c r="A38" s="29" t="s">
        <v>85</v>
      </c>
      <c r="B38" s="38" t="s">
        <v>86</v>
      </c>
      <c r="C38" s="29" t="s">
        <v>81</v>
      </c>
      <c r="D38" s="16" t="s">
        <v>18</v>
      </c>
      <c r="E38" s="16">
        <v>5</v>
      </c>
      <c r="F38" s="24"/>
      <c r="G38" s="25"/>
      <c r="H38" s="25"/>
      <c r="I38" s="21">
        <v>15</v>
      </c>
      <c r="J38" s="21"/>
      <c r="K38" s="20">
        <f t="shared" si="0"/>
        <v>75</v>
      </c>
      <c r="L38" s="21"/>
      <c r="M38" s="21"/>
      <c r="N38" s="21"/>
      <c r="O38" s="21"/>
      <c r="P38" s="21"/>
    </row>
  </sheetData>
  <mergeCells count="7">
    <mergeCell ref="L1:P1"/>
    <mergeCell ref="A1:A2"/>
    <mergeCell ref="B1:B2"/>
    <mergeCell ref="C1:C2"/>
    <mergeCell ref="D1:D2"/>
    <mergeCell ref="E1:E2"/>
    <mergeCell ref="F1:K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workbookViewId="0">
      <selection activeCell="D21" sqref="D21"/>
    </sheetView>
  </sheetViews>
  <sheetFormatPr defaultRowHeight="15"/>
  <cols>
    <col min="1" max="1" width="16.140625" customWidth="1"/>
    <col min="2" max="2" width="15.85546875" customWidth="1"/>
    <col min="3" max="3" width="15.140625" customWidth="1"/>
    <col min="4" max="4" width="11.42578125" customWidth="1"/>
  </cols>
  <sheetData>
    <row r="1" spans="1:4">
      <c r="A1" s="44" t="s">
        <v>100</v>
      </c>
      <c r="B1" s="52"/>
      <c r="C1" s="53"/>
      <c r="D1" s="50"/>
    </row>
    <row r="2" spans="1:4">
      <c r="A2" s="48" t="s">
        <v>99</v>
      </c>
      <c r="B2" s="49"/>
      <c r="C2" s="54"/>
      <c r="D2" s="51"/>
    </row>
    <row r="3" spans="1:4" ht="24">
      <c r="A3" s="55" t="s">
        <v>87</v>
      </c>
      <c r="B3" s="56" t="s">
        <v>88</v>
      </c>
      <c r="C3" s="57" t="s">
        <v>89</v>
      </c>
    </row>
    <row r="4" spans="1:4" ht="24">
      <c r="A4" s="45" t="s">
        <v>90</v>
      </c>
      <c r="B4" s="46" t="s">
        <v>91</v>
      </c>
      <c r="C4" s="47" t="s">
        <v>92</v>
      </c>
    </row>
    <row r="5" spans="1:4" ht="24">
      <c r="A5" s="45" t="s">
        <v>93</v>
      </c>
      <c r="B5" s="46" t="s">
        <v>94</v>
      </c>
      <c r="C5" s="47" t="s">
        <v>95</v>
      </c>
    </row>
    <row r="6" spans="1:4" ht="24">
      <c r="A6" s="45" t="s">
        <v>96</v>
      </c>
      <c r="B6" s="46" t="s">
        <v>97</v>
      </c>
      <c r="C6" s="47" t="s">
        <v>98</v>
      </c>
    </row>
    <row r="9" spans="1:4" ht="13.5" customHeight="1">
      <c r="A9" s="61" t="s">
        <v>107</v>
      </c>
      <c r="B9" s="61"/>
      <c r="C9" s="61"/>
    </row>
    <row r="10" spans="1:4" ht="17.25" customHeight="1">
      <c r="A10" s="62" t="s">
        <v>106</v>
      </c>
      <c r="B10" s="62"/>
      <c r="C10" s="62"/>
    </row>
    <row r="11" spans="1:4" ht="23.25" customHeight="1">
      <c r="A11" s="55" t="s">
        <v>101</v>
      </c>
      <c r="B11" s="56" t="s">
        <v>88</v>
      </c>
      <c r="C11" s="57" t="s">
        <v>89</v>
      </c>
    </row>
    <row r="12" spans="1:4" ht="26.25" customHeight="1">
      <c r="A12" s="58" t="s">
        <v>102</v>
      </c>
      <c r="B12" s="59" t="s">
        <v>91</v>
      </c>
      <c r="C12" s="60" t="s">
        <v>103</v>
      </c>
    </row>
    <row r="13" spans="1:4" ht="30.75" customHeight="1">
      <c r="A13" s="58" t="s">
        <v>93</v>
      </c>
      <c r="B13" s="59" t="s">
        <v>104</v>
      </c>
      <c r="C13" s="60" t="s">
        <v>105</v>
      </c>
    </row>
    <row r="16" spans="1:4">
      <c r="A16" s="61" t="s">
        <v>140</v>
      </c>
      <c r="B16" s="61"/>
      <c r="C16" s="61"/>
    </row>
    <row r="17" spans="1:3">
      <c r="A17" s="62" t="s">
        <v>141</v>
      </c>
      <c r="B17" s="62"/>
      <c r="C17" s="62"/>
    </row>
    <row r="18" spans="1:3" ht="24">
      <c r="A18" s="55" t="s">
        <v>108</v>
      </c>
      <c r="B18" s="56" t="s">
        <v>88</v>
      </c>
      <c r="C18" s="57" t="s">
        <v>89</v>
      </c>
    </row>
    <row r="19" spans="1:3" ht="24">
      <c r="A19" s="55" t="s">
        <v>109</v>
      </c>
      <c r="B19" s="56" t="s">
        <v>91</v>
      </c>
      <c r="C19" s="57" t="s">
        <v>110</v>
      </c>
    </row>
    <row r="20" spans="1:3" ht="24">
      <c r="A20" s="55" t="s">
        <v>87</v>
      </c>
      <c r="B20" s="56" t="s">
        <v>88</v>
      </c>
      <c r="C20" s="57" t="s">
        <v>111</v>
      </c>
    </row>
    <row r="21" spans="1:3" ht="24">
      <c r="A21" s="55" t="s">
        <v>112</v>
      </c>
      <c r="B21" s="56" t="s">
        <v>97</v>
      </c>
      <c r="C21" s="57" t="s">
        <v>1</v>
      </c>
    </row>
    <row r="22" spans="1:3" ht="24">
      <c r="A22" s="55" t="s">
        <v>113</v>
      </c>
      <c r="B22" s="56" t="s">
        <v>91</v>
      </c>
      <c r="C22" s="57" t="s">
        <v>114</v>
      </c>
    </row>
    <row r="23" spans="1:3">
      <c r="A23" s="55" t="s">
        <v>101</v>
      </c>
      <c r="B23" s="56" t="s">
        <v>88</v>
      </c>
      <c r="C23" s="57" t="s">
        <v>115</v>
      </c>
    </row>
    <row r="24" spans="1:3">
      <c r="A24" s="55" t="s">
        <v>116</v>
      </c>
      <c r="B24" s="56" t="s">
        <v>117</v>
      </c>
      <c r="C24" s="57" t="s">
        <v>118</v>
      </c>
    </row>
    <row r="25" spans="1:3" ht="24">
      <c r="A25" s="55" t="s">
        <v>119</v>
      </c>
      <c r="B25" s="56" t="s">
        <v>120</v>
      </c>
      <c r="C25" s="57" t="s">
        <v>7</v>
      </c>
    </row>
    <row r="26" spans="1:3" ht="36">
      <c r="A26" s="58" t="s">
        <v>121</v>
      </c>
      <c r="B26" s="59" t="s">
        <v>120</v>
      </c>
      <c r="C26" s="60" t="s">
        <v>122</v>
      </c>
    </row>
    <row r="27" spans="1:3" ht="24">
      <c r="A27" s="58" t="s">
        <v>123</v>
      </c>
      <c r="B27" s="59" t="s">
        <v>120</v>
      </c>
      <c r="C27" s="60" t="s">
        <v>124</v>
      </c>
    </row>
    <row r="28" spans="1:3" ht="24">
      <c r="A28" s="58" t="s">
        <v>125</v>
      </c>
      <c r="B28" s="59" t="s">
        <v>120</v>
      </c>
      <c r="C28" s="60" t="s">
        <v>126</v>
      </c>
    </row>
    <row r="29" spans="1:3" ht="24">
      <c r="A29" s="58" t="s">
        <v>127</v>
      </c>
      <c r="B29" s="59" t="s">
        <v>120</v>
      </c>
      <c r="C29" s="60" t="s">
        <v>128</v>
      </c>
    </row>
    <row r="30" spans="1:3" ht="24">
      <c r="A30" s="58" t="s">
        <v>129</v>
      </c>
      <c r="B30" s="59" t="s">
        <v>120</v>
      </c>
      <c r="C30" s="60" t="s">
        <v>130</v>
      </c>
    </row>
    <row r="31" spans="1:3" ht="24">
      <c r="A31" s="58" t="s">
        <v>131</v>
      </c>
      <c r="B31" s="59" t="s">
        <v>120</v>
      </c>
      <c r="C31" s="60" t="s">
        <v>13</v>
      </c>
    </row>
    <row r="32" spans="1:3" ht="24">
      <c r="A32" s="58" t="s">
        <v>132</v>
      </c>
      <c r="B32" s="59" t="s">
        <v>120</v>
      </c>
      <c r="C32" s="60" t="s">
        <v>133</v>
      </c>
    </row>
    <row r="33" spans="1:3" ht="24">
      <c r="A33" s="58" t="s">
        <v>134</v>
      </c>
      <c r="B33" s="59" t="s">
        <v>120</v>
      </c>
      <c r="C33" s="60" t="s">
        <v>135</v>
      </c>
    </row>
    <row r="34" spans="1:3" ht="24">
      <c r="A34" s="58" t="s">
        <v>136</v>
      </c>
      <c r="B34" s="59" t="s">
        <v>120</v>
      </c>
      <c r="C34" s="60" t="s">
        <v>137</v>
      </c>
    </row>
    <row r="35" spans="1:3" ht="24">
      <c r="A35" s="58" t="s">
        <v>138</v>
      </c>
      <c r="B35" s="59" t="s">
        <v>120</v>
      </c>
      <c r="C35" s="60" t="s">
        <v>139</v>
      </c>
    </row>
  </sheetData>
  <mergeCells count="6">
    <mergeCell ref="A16:C16"/>
    <mergeCell ref="A17:C17"/>
    <mergeCell ref="A1:C1"/>
    <mergeCell ref="A2:C2"/>
    <mergeCell ref="A9:C9"/>
    <mergeCell ref="A10:C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variants</vt:lpstr>
      <vt:lpstr>erd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2026-03-22T13:34:18Z</dcterms:created>
  <dcterms:modified xsi:type="dcterms:W3CDTF">2026-03-22T15:39:37Z</dcterms:modified>
</cp:coreProperties>
</file>