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<sst xmlns="http://schemas.openxmlformats.org/spreadsheetml/2006/main" uniqueCount="89">
  <si>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</si>
  <si>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</si>
  <si>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</si>
  <si>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</si>
  <si>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</si>
  <si>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</si>
  <si>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</si>
  <si>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</si>
  <si>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</si>
  <si>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333/3614/2020-10</t>
  </si>
  <si>
    <t>Par 2020. gada oktobra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</si>
  <si>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</si>
  <si>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</si>
  <si>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</si>
  <si>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</si>
  <si>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</si>
  <si>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</si>
  <si>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02.10.2020.
- 02.10.2020.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</si>
  <si>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97364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</si>
  <si>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</si>
  <si>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</si>
  <si>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</si>
  <si>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</si>
  <si>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t>gab.</t>
  </si>
  <si>
    <r>
      <t xml:space="preserve">10</t>
    </r>
  </si>
  <si>
    <t xml:space="preserve">Signālgalvas un signālgalvu piederumi		</t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</si>
  <si>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</si>
  <si>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</si>
  <si>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09.10.2020.
- 09.10.2020.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</si>
  <si>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97353</t>
    </r>
  </si>
  <si>
    <r>
      <t xml:space="preserve">5</t>
    </r>
  </si>
  <si>
    <t xml:space="preserve">Luksoforu kontrolieru uzturēšanas un montāžas darbi		</t>
  </si>
  <si>
    <r>
      <t xml:space="preserve">5.15</t>
    </r>
  </si>
  <si>
    <t>Luksofora objekta signālplāna izstrāde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</si>
  <si>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Katoļu ielas krustojums , pasūtījuma nr: 97447</t>
    </r>
  </si>
  <si>
    <r>
      <t xml:space="preserve">4.17</t>
    </r>
  </si>
  <si>
    <t>Luksofora gājēju laika atskaites konfigurēšana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</si>
  <si>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Dambja ielas krustojums , pasūtījuma nr: 97447</t>
    </r>
  </si>
  <si>
    <r>
      <t xml:space="preserve">3</t>
    </r>
  </si>
  <si>
    <t xml:space="preserve">Luksoforu balstu uzturēšanas un montāžas darbi		</t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</si>
  <si>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</si>
  <si>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</si>
  <si>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14.10.2020.
- 14.10.2020.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</si>
  <si>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97463</t>
    </r>
  </si>
  <si>
    <r>
      <t xml:space="preserve">10.13</t>
    </r>
  </si>
  <si>
    <t xml:space="preserve">Signāllēca (300mm,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</si>
  <si>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19.10.2020.
- 19.10.2020.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</si>
  <si>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Mātera ielas krustojums , pasūtījuma nr: 97485</t>
    </r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</si>
  <si>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</si>
  <si>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</si>
  <si>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28.10.2020.
- 28.10.2020.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</si>
  <si>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97577</t>
    </r>
  </si>
  <si>
    <r>
      <t xml:space="preserve">4.10</t>
    </r>
  </si>
  <si>
    <t>Signālgalvas aizsargjumtiņa nomaiņa uz balsta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</si>
  <si>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</si>
  <si>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</si>
  <si>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Meiju ceļa - Satiksmes ielas krustojums , pasūtījuma nr: 97578</t>
    </r>
  </si>
  <si>
    <r>
      <t xml:space="preserve">4.12</t>
    </r>
  </si>
  <si>
    <t>Signālgalvas stiprinājuma kronšteina nomaiņa uz balsta</t>
  </si>
  <si>
    <r>
      <t xml:space="preserve">10.15</t>
    </r>
  </si>
  <si>
    <t>Signālgalvas stiprinājuma kronšteins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</si>
  <si>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, pasūtījuma nr: 97148</t>
    </r>
  </si>
  <si>
    <r>
      <t xml:space="preserve">5.10</t>
    </r>
  </si>
  <si>
    <t>WDS detektora nomaiņa asfalta virskārtas segā</t>
  </si>
  <si>
    <r>
      <t xml:space="preserve">11</t>
    </r>
  </si>
  <si>
    <t xml:space="preserve">Luksoforu kontrolieri un kontrolieru piederumi		</t>
  </si>
  <si>
    <r>
      <t xml:space="preserve">11.20</t>
    </r>
  </si>
  <si>
    <t>WDS detektors SensysNetworks VSN 240F</t>
  </si>
  <si>
    <r>
      <rPr>
        <rFont val="Calibri"/>
        <b val="true"/>
        <i val="false"/>
        <strike val="false"/>
        <color rgb="FF000000"/>
        <sz val="11"/>
        <u val="none"/>
      </rPr>
      <t xml:space="preserve">30.10.2020.
- 30.10.2020.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</si>
  <si>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97617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</si>
  <si>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</si>
  <si>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</si>
  <si>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</si>
  <si>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</si>
  <si>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</si>
  <si>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Jāņa Čakstes bulvāra krustojums , pasūtījuma nr: 97498</t>
    </r>
  </si>
  <si>
    <r>
      <t xml:space="preserve">5.13</t>
    </r>
  </si>
  <si>
    <t>WDS atkārtotāja antenas baterijas nomaiņa</t>
  </si>
  <si>
    <r>
      <t xml:space="preserve">11.24</t>
    </r>
  </si>
  <si>
    <t xml:space="preserve">WDS atkārtotājantenas baterija SensysNetworks RP240-BH-LL-2 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</si>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</sst>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5"/>
  <sheetViews>
    <sheetView tabSelected="1" workbookViewId="0" showGridLines="true" showRowColHeaders="1">
      <selection activeCell="B72" sqref="B72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02.10.2020.
- 02.10.2020.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97364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4.15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10.12</t>
          </r>
        </is>
      </c>
      <c r="B19" s="8" t="s">
        <v>27</v>
      </c>
      <c r="C19" s="10" t="s">
        <v>23</v>
      </c>
      <c r="D19" s="10">
        <v>1.0</v>
      </c>
      <c r="E19" s="11">
        <v>90.0</v>
      </c>
      <c r="F19" s="11">
        <f>ROUND(D19*E19,2)</f>
        <v>90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09.10.2020.
- 09.10.2020.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97353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31</v>
      </c>
      <c r="C21" s="10"/>
      <c r="D21" s="10"/>
      <c r="E21" s="10"/>
      <c r="F21" s="10"/>
    </row>
    <row r="22" spans="1:6">
      <c r="A22" s="6" t="inlineStr">
        <is>
          <r>
            <t xml:space="preserve">5.15</t>
          </r>
        </is>
      </c>
      <c r="B22" s="8" t="s">
        <v>33</v>
      </c>
      <c r="C22" s="10" t="s">
        <v>23</v>
      </c>
      <c r="D22" s="10">
        <v>1.0</v>
      </c>
      <c r="E22" s="11">
        <v>300.0</v>
      </c>
      <c r="F22" s="11">
        <f>ROUND(D22*E22,2)</f>
        <v>300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09.10.2020.
- 09.10.2020.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Katoļu ielas krustojums , pasūtījuma nr: 97447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4</t>
          </r>
        </is>
      </c>
      <c r="B24" s="9" t="s">
        <v>20</v>
      </c>
      <c r="C24" s="10"/>
      <c r="D24" s="10"/>
      <c r="E24" s="10"/>
      <c r="F24" s="10"/>
    </row>
    <row r="25" spans="1:6">
      <c r="A25" s="6" t="inlineStr">
        <is>
          <r>
            <t xml:space="preserve">4.17</t>
          </r>
        </is>
      </c>
      <c r="B25" s="8" t="s">
        <v>36</v>
      </c>
      <c r="C25" s="10" t="s">
        <v>23</v>
      </c>
      <c r="D25" s="10">
        <v>1.0</v>
      </c>
      <c r="E25" s="11">
        <v>5.0</v>
      </c>
      <c r="F25" s="11">
        <f>ROUND(D25*E25,2)</f>
        <v>5</v>
      </c>
    </row>
    <row r="26" spans="1:6" customHeight="1" ht="27.75">
      <c r="A2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09.10.2020.
- 09.10.2020.</t>
          </r>
        </is>
      </c>
      <c r="B2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Dambja ielas krustojums , pasūtījuma nr: 97447</t>
          </r>
        </is>
      </c>
      <c r="C26" s="10"/>
      <c r="D26" s="10"/>
      <c r="E26" s="10"/>
      <c r="F26" s="10"/>
    </row>
    <row r="27" spans="1:6">
      <c r="A27" s="5" t="inlineStr">
        <is>
          <r>
            <t xml:space="preserve">3</t>
          </r>
        </is>
      </c>
      <c r="B27" s="9" t="s">
        <v>39</v>
      </c>
      <c r="C27" s="10"/>
      <c r="D27" s="10"/>
      <c r="E27" s="10"/>
      <c r="F27" s="10"/>
    </row>
    <row r="28" spans="1:6">
      <c r="A28" s="6" t="inlineStr">
        <is>
          <r>
            <t xml:space="preserve">3.10</t>
          </r>
        </is>
      </c>
      <c r="B28" s="8" t="s">
        <v>41</v>
      </c>
      <c r="C28" s="10" t="s">
        <v>23</v>
      </c>
      <c r="D28" s="10">
        <v>1.0</v>
      </c>
      <c r="E28" s="11">
        <v>40.0</v>
      </c>
      <c r="F28" s="11">
        <f>ROUND(D28*E28,2)</f>
        <v>40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14.10.2020.
- 14.10.2020.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97463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4</t>
          </r>
        </is>
      </c>
      <c r="B30" s="9" t="s">
        <v>20</v>
      </c>
      <c r="C30" s="10"/>
      <c r="D30" s="10"/>
      <c r="E30" s="10"/>
      <c r="F30" s="10"/>
    </row>
    <row r="31" spans="1:6">
      <c r="A31" s="6" t="inlineStr">
        <is>
          <r>
            <t xml:space="preserve">4.15</t>
          </r>
        </is>
      </c>
      <c r="B31" s="8" t="s">
        <v>22</v>
      </c>
      <c r="C31" s="10" t="s">
        <v>23</v>
      </c>
      <c r="D31" s="10">
        <v>1.0</v>
      </c>
      <c r="E31" s="11">
        <v>30.0</v>
      </c>
      <c r="F31" s="11">
        <f>ROUND(D31*E31,2)</f>
        <v>30</v>
      </c>
    </row>
    <row r="32" spans="1:6">
      <c r="A32" s="5" t="inlineStr">
        <is>
          <r>
            <t xml:space="preserve">10</t>
          </r>
        </is>
      </c>
      <c r="B32" s="9" t="s">
        <v>25</v>
      </c>
      <c r="C32" s="10"/>
      <c r="D32" s="10"/>
      <c r="E32" s="10"/>
      <c r="F32" s="10"/>
    </row>
    <row r="33" spans="1:6">
      <c r="A33" s="6" t="inlineStr">
        <is>
          <r>
            <t xml:space="preserve">10.13</t>
          </r>
        </is>
      </c>
      <c r="B33" s="8" t="s">
        <v>45</v>
      </c>
      <c r="C33" s="10" t="s">
        <v>23</v>
      </c>
      <c r="D33" s="10">
        <v>1.0</v>
      </c>
      <c r="E33" s="11">
        <v>90.0</v>
      </c>
      <c r="F33" s="11">
        <f>ROUND(D33*E33,2)</f>
        <v>90</v>
      </c>
    </row>
    <row r="34" spans="1:6" customHeight="1" ht="27.75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19.10.2020.
- 19.10.2020.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Mātera ielas krustojums , pasūtījuma nr: 97485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4</t>
          </r>
        </is>
      </c>
      <c r="B35" s="9" t="s">
        <v>20</v>
      </c>
      <c r="C35" s="10"/>
      <c r="D35" s="10"/>
      <c r="E35" s="10"/>
      <c r="F35" s="10"/>
    </row>
    <row r="36" spans="1:6">
      <c r="A36" s="6" t="inlineStr">
        <is>
          <r>
            <t xml:space="preserve">4.15</t>
          </r>
        </is>
      </c>
      <c r="B36" s="8" t="s">
        <v>22</v>
      </c>
      <c r="C36" s="10" t="s">
        <v>23</v>
      </c>
      <c r="D36" s="10">
        <v>1.0</v>
      </c>
      <c r="E36" s="11">
        <v>30.0</v>
      </c>
      <c r="F36" s="11">
        <f>ROUND(D36*E36,2)</f>
        <v>30</v>
      </c>
    </row>
    <row r="37" spans="1:6">
      <c r="A37" s="5" t="inlineStr">
        <is>
          <r>
            <t xml:space="preserve">10</t>
          </r>
        </is>
      </c>
      <c r="B37" s="9" t="s">
        <v>25</v>
      </c>
      <c r="C37" s="10"/>
      <c r="D37" s="10"/>
      <c r="E37" s="10"/>
      <c r="F37" s="10"/>
    </row>
    <row r="38" spans="1:6">
      <c r="A38" s="6" t="inlineStr">
        <is>
          <r>
            <t xml:space="preserve">10.11</t>
          </r>
        </is>
      </c>
      <c r="B38" s="8" t="s">
        <v>49</v>
      </c>
      <c r="C38" s="10" t="s">
        <v>23</v>
      </c>
      <c r="D38" s="10">
        <v>1.0</v>
      </c>
      <c r="E38" s="11">
        <v>90.0</v>
      </c>
      <c r="F38" s="11">
        <f>ROUND(D38*E38,2)</f>
        <v>90</v>
      </c>
    </row>
    <row r="39" spans="1:6" customHeight="1" ht="27.75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28.10.2020.
- 28.10.2020.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97577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4</t>
          </r>
        </is>
      </c>
      <c r="B40" s="9" t="s">
        <v>20</v>
      </c>
      <c r="C40" s="10"/>
      <c r="D40" s="10"/>
      <c r="E40" s="10"/>
      <c r="F40" s="10"/>
    </row>
    <row r="41" spans="1:6">
      <c r="A41" s="6" t="inlineStr">
        <is>
          <r>
            <t xml:space="preserve">4.10</t>
          </r>
        </is>
      </c>
      <c r="B41" s="8" t="s">
        <v>53</v>
      </c>
      <c r="C41" s="10" t="s">
        <v>23</v>
      </c>
      <c r="D41" s="10">
        <v>2.0</v>
      </c>
      <c r="E41" s="11">
        <v>25.0</v>
      </c>
      <c r="F41" s="11">
        <f>ROUND(D41*E41,2)</f>
        <v>50</v>
      </c>
    </row>
    <row r="42" spans="1:6">
      <c r="A42" s="5" t="inlineStr">
        <is>
          <r>
            <t xml:space="preserve">10</t>
          </r>
        </is>
      </c>
      <c r="B42" s="9" t="s">
        <v>25</v>
      </c>
      <c r="C42" s="10"/>
      <c r="D42" s="10"/>
      <c r="E42" s="10"/>
      <c r="F42" s="10"/>
    </row>
    <row r="43" spans="1:6">
      <c r="A43" s="6" t="inlineStr">
        <is>
          <r>
            <t xml:space="preserve">10.18</t>
          </r>
        </is>
      </c>
      <c r="B43" s="8" t="s">
        <v>55</v>
      </c>
      <c r="C43" s="10" t="s">
        <v>23</v>
      </c>
      <c r="D43" s="10">
        <v>2.0</v>
      </c>
      <c r="E43" s="11">
        <v>15.0</v>
      </c>
      <c r="F43" s="11">
        <f>ROUND(D43*E43,2)</f>
        <v>30</v>
      </c>
    </row>
    <row r="44" spans="1:6" customHeight="1" ht="27.75">
      <c r="A4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28.10.2020.
- 28.10.2020.</t>
          </r>
        </is>
      </c>
      <c r="B4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Meiju ceļa - Satiksmes ielas krustojums , pasūtījuma nr: 97578</t>
          </r>
        </is>
      </c>
      <c r="C44" s="10"/>
      <c r="D44" s="10"/>
      <c r="E44" s="10"/>
      <c r="F44" s="10"/>
    </row>
    <row r="45" spans="1:6">
      <c r="A45" s="5" t="inlineStr">
        <is>
          <r>
            <t xml:space="preserve">4</t>
          </r>
        </is>
      </c>
      <c r="B45" s="9" t="s">
        <v>20</v>
      </c>
      <c r="C45" s="10"/>
      <c r="D45" s="10"/>
      <c r="E45" s="10"/>
      <c r="F45" s="10"/>
    </row>
    <row r="46" spans="1:6">
      <c r="A46" s="6" t="inlineStr">
        <is>
          <r>
            <t xml:space="preserve">4.12</t>
          </r>
        </is>
      </c>
      <c r="B46" s="8" t="s">
        <v>58</v>
      </c>
      <c r="C46" s="10" t="s">
        <v>23</v>
      </c>
      <c r="D46" s="10">
        <v>1.0</v>
      </c>
      <c r="E46" s="11">
        <v>20.0</v>
      </c>
      <c r="F46" s="11">
        <f>ROUND(D46*E46,2)</f>
        <v>20</v>
      </c>
    </row>
    <row r="47" spans="1:6">
      <c r="A47" s="5" t="inlineStr">
        <is>
          <r>
            <t xml:space="preserve">10</t>
          </r>
        </is>
      </c>
      <c r="B47" s="9" t="s">
        <v>25</v>
      </c>
      <c r="C47" s="10"/>
      <c r="D47" s="10"/>
      <c r="E47" s="10"/>
      <c r="F47" s="10"/>
    </row>
    <row r="48" spans="1:6">
      <c r="A48" s="6" t="inlineStr">
        <is>
          <r>
            <t xml:space="preserve">10.15</t>
          </r>
        </is>
      </c>
      <c r="B48" s="8" t="s">
        <v>60</v>
      </c>
      <c r="C48" s="10" t="s">
        <v>23</v>
      </c>
      <c r="D48" s="10">
        <v>1.0</v>
      </c>
      <c r="E48" s="11">
        <v>25.0</v>
      </c>
      <c r="F48" s="11">
        <f>ROUND(D48*E48,2)</f>
        <v>25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28.10.2020.
- 28.10.2020.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, pasūtījuma nr: 97148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5</t>
          </r>
        </is>
      </c>
      <c r="B50" s="9" t="s">
        <v>31</v>
      </c>
      <c r="C50" s="10"/>
      <c r="D50" s="10"/>
      <c r="E50" s="10"/>
      <c r="F50" s="10"/>
    </row>
    <row r="51" spans="1:6">
      <c r="A51" s="6" t="inlineStr">
        <is>
          <r>
            <t xml:space="preserve">5.10</t>
          </r>
        </is>
      </c>
      <c r="B51" s="8" t="s">
        <v>63</v>
      </c>
      <c r="C51" s="10" t="s">
        <v>23</v>
      </c>
      <c r="D51" s="10">
        <v>10.0</v>
      </c>
      <c r="E51" s="11">
        <v>60.0</v>
      </c>
      <c r="F51" s="11">
        <f>ROUND(D51*E51,2)</f>
        <v>600</v>
      </c>
    </row>
    <row r="52" spans="1:6">
      <c r="A52" s="5" t="inlineStr">
        <is>
          <r>
            <t xml:space="preserve">11</t>
          </r>
        </is>
      </c>
      <c r="B52" s="9" t="s">
        <v>65</v>
      </c>
      <c r="C52" s="10"/>
      <c r="D52" s="10"/>
      <c r="E52" s="10"/>
      <c r="F52" s="10"/>
    </row>
    <row r="53" spans="1:6">
      <c r="A53" s="6" t="inlineStr">
        <is>
          <r>
            <t xml:space="preserve">11.20</t>
          </r>
        </is>
      </c>
      <c r="B53" s="8" t="s">
        <v>67</v>
      </c>
      <c r="C53" s="10" t="s">
        <v>23</v>
      </c>
      <c r="D53" s="10">
        <v>10.0</v>
      </c>
      <c r="E53" s="11">
        <v>550.0</v>
      </c>
      <c r="F53" s="11">
        <f>ROUND(D53*E53,2)</f>
        <v>5500</v>
      </c>
    </row>
    <row r="54" spans="1:6" customHeight="1" ht="372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30.10.2020.
- 30.10.2020.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97617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6</t>
          </r>
        </is>
      </c>
      <c r="B55" s="9" t="s">
        <v>71</v>
      </c>
      <c r="C55" s="10"/>
      <c r="D55" s="10"/>
      <c r="E55" s="10"/>
      <c r="F55" s="10"/>
    </row>
    <row r="56" spans="1:6">
      <c r="A56" s="6" t="inlineStr">
        <is>
          <r>
            <t xml:space="preserve">6.1</t>
          </r>
        </is>
      </c>
      <c r="B56" s="8" t="s">
        <v>73</v>
      </c>
      <c r="C56" s="10" t="s">
        <v>74</v>
      </c>
      <c r="D56" s="10">
        <v>1.0</v>
      </c>
      <c r="E56" s="11">
        <v>12000.0</v>
      </c>
      <c r="F56" s="11">
        <f>ROUND(D56*E56,2)</f>
        <v>12000</v>
      </c>
    </row>
    <row r="57" spans="1:6" customHeight="1" ht="27.75">
      <c r="A5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30.10.2020.
- 30.10.2020.</t>
          </r>
        </is>
      </c>
      <c r="B5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Jāņa Čakstes bulvāra krustojums , pasūtījuma nr: 97498</t>
          </r>
        </is>
      </c>
      <c r="C57" s="10"/>
      <c r="D57" s="10"/>
      <c r="E57" s="10"/>
      <c r="F57" s="10"/>
    </row>
    <row r="58" spans="1:6">
      <c r="A58" s="5" t="inlineStr">
        <is>
          <r>
            <t xml:space="preserve">5</t>
          </r>
        </is>
      </c>
      <c r="B58" s="9" t="s">
        <v>31</v>
      </c>
      <c r="C58" s="10"/>
      <c r="D58" s="10"/>
      <c r="E58" s="10"/>
      <c r="F58" s="10"/>
    </row>
    <row r="59" spans="1:6">
      <c r="A59" s="6" t="inlineStr">
        <is>
          <r>
            <t xml:space="preserve">5.13</t>
          </r>
        </is>
      </c>
      <c r="B59" s="8" t="s">
        <v>77</v>
      </c>
      <c r="C59" s="10" t="s">
        <v>23</v>
      </c>
      <c r="D59" s="10">
        <v>1.0</v>
      </c>
      <c r="E59" s="11">
        <v>40.0</v>
      </c>
      <c r="F59" s="11">
        <f>ROUND(D59*E59,2)</f>
        <v>40</v>
      </c>
    </row>
    <row r="60" spans="1:6">
      <c r="A60" s="5" t="inlineStr">
        <is>
          <r>
            <t xml:space="preserve">11</t>
          </r>
        </is>
      </c>
      <c r="B60" s="9" t="s">
        <v>65</v>
      </c>
      <c r="C60" s="10"/>
      <c r="D60" s="10"/>
      <c r="E60" s="10"/>
      <c r="F60" s="10"/>
    </row>
    <row r="61" spans="1:6">
      <c r="A61" s="6" t="inlineStr">
        <is>
          <r>
            <t xml:space="preserve">11.24</t>
          </r>
        </is>
      </c>
      <c r="B61" s="8" t="s">
        <v>79</v>
      </c>
      <c r="C61" s="10" t="s">
        <v>23</v>
      </c>
      <c r="D61" s="10">
        <v>1.0</v>
      </c>
      <c r="E61" s="11">
        <v>100.0</v>
      </c>
      <c r="F61" s="11">
        <f>ROUND(D61*E61,2)</f>
        <v>100</v>
      </c>
    </row>
    <row r="62" spans="1:6">
      <c r="D62" s="13" t="s">
        <v>80</v>
      </c>
      <c r="E62" s="10"/>
      <c r="F62" s="11">
        <f>SUM(F15:F61)</f>
        <v>19070</v>
      </c>
    </row>
    <row r="63" spans="1:6">
      <c r="D63" s="13" t="s">
        <v>81</v>
      </c>
      <c r="E63" s="10"/>
      <c r="F63" s="11">
        <f>F62*0.21</f>
        <v>4004.7</v>
      </c>
    </row>
    <row r="64" spans="1:6">
      <c r="D64" s="14" t="s">
        <v>82</v>
      </c>
      <c r="E64" s="10"/>
      <c r="F64" s="15">
        <f>F62+F63</f>
        <v>23074.7</v>
      </c>
    </row>
    <row r="66" spans="1:6">
      <c r="A66" t="s">
        <v>83</v>
      </c>
      <c r="B66" s="16"/>
    </row>
    <row r="67" spans="1:6">
      <c r="B67" t="s">
        <v>84</v>
      </c>
    </row>
    <row r="68" spans="1:6">
      <c r="A68" t="s">
        <v>85</v>
      </c>
    </row>
    <row r="69" spans="1:6">
      <c r="A69" t="s">
        <v>86</v>
      </c>
    </row>
    <row r="72" spans="1:6">
      <c r="A72" t="s">
        <v>87</v>
      </c>
      <c r="B72" s="16"/>
    </row>
    <row r="73" spans="1:6">
      <c r="B73" t="s">
        <v>84</v>
      </c>
    </row>
    <row r="74" spans="1:6">
      <c r="A74" t="s">
        <v>88</v>
      </c>
    </row>
    <row r="75" spans="1:6">
      <c r="A75" t="s">
        <v>86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4:F24"/>
    <mergeCell ref="B26:F26"/>
    <mergeCell ref="B27:F27"/>
    <mergeCell ref="B29:F29"/>
    <mergeCell ref="B30:F30"/>
    <mergeCell ref="B32:F32"/>
    <mergeCell ref="B34:F34"/>
    <mergeCell ref="B35:F35"/>
    <mergeCell ref="B37:F37"/>
    <mergeCell ref="B39:F39"/>
    <mergeCell ref="B40:F40"/>
    <mergeCell ref="B42:F42"/>
    <mergeCell ref="B44:F44"/>
    <mergeCell ref="B45:F45"/>
    <mergeCell ref="B47:F47"/>
    <mergeCell ref="B49:F49"/>
    <mergeCell ref="B50:F50"/>
    <mergeCell ref="B52:F52"/>
    <mergeCell ref="B54:F54"/>
    <mergeCell ref="B55:F55"/>
    <mergeCell ref="B57:F57"/>
    <mergeCell ref="B58:F58"/>
    <mergeCell ref="B60:F60"/>
    <mergeCell ref="D62:E62"/>
    <mergeCell ref="D63:E63"/>
    <mergeCell ref="D64:E64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2024-11-19T09:59:22+02:00</dcterms:created>
  <dcterms:modified xsi:type="dcterms:W3CDTF">2024-11-19T09:59:22+02:00</dcterms:modified>
  <dc:title>Līguma akts</dc:title>
  <dc:description>Līguma akts</dc:description>
  <dc:subject>Līguma akts</dc:subject>
  <cp:keywords/>
  <cp:category/>
</cp:coreProperties>
</file>