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<sst xmlns="http://schemas.openxmlformats.org/spreadsheetml/2006/main" uniqueCount="88">
  <si>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</si>
  <si>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</si>
  <si>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</si>
  <si>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</si>
  <si>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</si>
  <si>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</si>
  <si>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</si>
  <si>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</si>
  <si>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</si>
  <si>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399/4347/2022-09</t>
  </si>
  <si>
    <t>Par 2022.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</si>
  <si>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</si>
  <si>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</si>
  <si>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</si>
  <si>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</si>
  <si>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</si>
  <si>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</si>
  <si>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07.09.2022.
- 07.09.2022.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</si>
  <si>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, pasūtījuma nr: 102492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</si>
  <si>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</si>
  <si>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</si>
  <si>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</si>
  <si>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</si>
  <si>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</si>
  <si>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</si>
  <si>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</si>
  <si>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</si>
  <si>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</si>
  <si>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23.09.2022.
- 23.09.2022.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</si>
  <si>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102641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</si>
  <si>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</si>
  <si>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</si>
  <si>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102641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</si>
  <si>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</si>
  <si>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</si>
  <si>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remontdarbi pēc 15.09.2022., pasūtījuma nr: 102642</t>
    </r>
  </si>
  <si>
    <r>
      <t xml:space="preserve">5.8</t>
    </r>
  </si>
  <si>
    <t>Signālgalvas atstarojošā rāmīša nomaiņa</t>
  </si>
  <si>
    <r>
      <t xml:space="preserve">5.10</t>
    </r>
  </si>
  <si>
    <t>Signālgalvas aizsargjumtiņa nomaiņa uz balsta</t>
  </si>
  <si>
    <r>
      <t xml:space="preserve">11.16</t>
    </r>
  </si>
  <si>
    <t>Signālgalvas atstarojošais rāmītis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</si>
  <si>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</si>
  <si>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</si>
  <si>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30.09.2022.
- 30.09.2022.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</si>
  <si>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102451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</si>
  <si>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</si>
  <si>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</si>
  <si>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</si>
  <si>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</si>
  <si>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</si>
  <si>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102384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</si>
  <si>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</si>
  <si>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</si>
  <si>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</si>
  <si>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</si>
  <si>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</si>
  <si>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t xml:space="preserve">1.11</t>
    </r>
  </si>
  <si>
    <t>Autopacēlāja (līdz 7m augstumā) darba 1 stundas izcenojums</t>
  </si>
  <si>
    <r>
      <t xml:space="preserve">2</t>
    </r>
  </si>
  <si>
    <t>Kabeļu montāžas darbi</t>
  </si>
  <si>
    <r>
      <t xml:space="preserve">2.15</t>
    </r>
  </si>
  <si>
    <t>Datu kabeļa gala apdare, pieslēgšana</t>
  </si>
  <si>
    <t>kompl.</t>
  </si>
  <si>
    <r>
      <t xml:space="preserve">4</t>
    </r>
  </si>
  <si>
    <t>Detekcijas kameru uzturēšanas un montāžas darbi</t>
  </si>
  <si>
    <r>
      <t xml:space="preserve">4.2</t>
    </r>
  </si>
  <si>
    <t>Detekcijas kameras pagriešana uz balsta vai konsoles, pārregulēšana pēc postījumiem (vējš u.c.), ieskaitot programmēšanu pārraudzības sistēmā</t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</si>
  <si>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</si>
  <si>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</si>
  <si>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</si>
  <si>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</si>
  <si>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r>
      <t xml:space="preserve">6.8</t>
    </r>
  </si>
  <si>
    <t>Luksofora objekta signālplāna izstrāde</t>
  </si>
  <si>
    <r>
      <t xml:space="preserve">7.3</t>
    </r>
  </si>
  <si>
    <t>Luksoforu objekta pieslēgšana un konfigurēšana piedāvātajai attālinātās pārraudzības un vadības sistēmai</t>
  </si>
  <si>
    <r>
      <t xml:space="preserve">12</t>
    </r>
  </si>
  <si>
    <t>Luksoforu kontrolieru piederumi</t>
  </si>
  <si>
    <r>
      <t xml:space="preserve">12.10</t>
    </r>
  </si>
  <si>
    <t>Barošanas bloks 24V ICP DAS MDR-20-24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</si>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</sst>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7" sqref="B6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07.09.2022.
- 07.09.2022.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, pasūtījuma nr: 102492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11.13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23.09.2022.
- 23.09.2022.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102641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11.11</t>
          </r>
        </is>
      </c>
      <c r="B24" s="8" t="s">
        <v>31</v>
      </c>
      <c r="C24" s="10" t="s">
        <v>23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23.09.2022.
- 23.09.2022.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102641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22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11.12</t>
          </r>
        </is>
      </c>
      <c r="B29" s="8" t="s">
        <v>34</v>
      </c>
      <c r="C29" s="10" t="s">
        <v>23</v>
      </c>
      <c r="D29" s="10">
        <v>1.0</v>
      </c>
      <c r="E29" s="11">
        <v>93.6</v>
      </c>
      <c r="F29" s="11">
        <f>ROUND(D29*E29,2)</f>
        <v>93.6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23.09.2022.
- 23.09.2022.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remontdarbi pēc 15.09.2022., pasūtījuma nr: 102642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5.8</t>
          </r>
        </is>
      </c>
      <c r="B32" s="8" t="s">
        <v>37</v>
      </c>
      <c r="C32" s="10" t="s">
        <v>23</v>
      </c>
      <c r="D32" s="10">
        <v>1.0</v>
      </c>
      <c r="E32" s="11">
        <v>40.0</v>
      </c>
      <c r="F32" s="11">
        <f>ROUND(D32*E32,2)</f>
        <v>40</v>
      </c>
    </row>
    <row r="33" spans="1:6">
      <c r="A33" s="6" t="inlineStr">
        <is>
          <r>
            <t xml:space="preserve">5.10</t>
          </r>
        </is>
      </c>
      <c r="B33" s="8" t="s">
        <v>39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6" t="inlineStr">
        <is>
          <r>
            <t xml:space="preserve">5.13</t>
          </r>
        </is>
      </c>
      <c r="B34" s="8" t="s">
        <v>22</v>
      </c>
      <c r="C34" s="10" t="s">
        <v>23</v>
      </c>
      <c r="D34" s="10">
        <v>1.0</v>
      </c>
      <c r="E34" s="11">
        <v>50.0</v>
      </c>
      <c r="F34" s="11">
        <f>ROUND(D34*E34,2)</f>
        <v>50</v>
      </c>
    </row>
    <row r="35" spans="1:6">
      <c r="A35" s="5" t="inlineStr">
        <is>
          <r>
            <t xml:space="preserve">11</t>
          </r>
        </is>
      </c>
      <c r="B35" s="9" t="s">
        <v>25</v>
      </c>
      <c r="C35" s="10"/>
      <c r="D35" s="10"/>
      <c r="E35" s="10"/>
      <c r="F35" s="10"/>
    </row>
    <row r="36" spans="1:6">
      <c r="A36" s="6" t="inlineStr">
        <is>
          <r>
            <t xml:space="preserve">11.11</t>
          </r>
        </is>
      </c>
      <c r="B36" s="8" t="s">
        <v>31</v>
      </c>
      <c r="C36" s="10" t="s">
        <v>23</v>
      </c>
      <c r="D36" s="10">
        <v>1.0</v>
      </c>
      <c r="E36" s="11">
        <v>123.5</v>
      </c>
      <c r="F36" s="11">
        <f>ROUND(D36*E36,2)</f>
        <v>123.5</v>
      </c>
    </row>
    <row r="37" spans="1:6">
      <c r="A37" s="6" t="inlineStr">
        <is>
          <r>
            <t xml:space="preserve">11.16</t>
          </r>
        </is>
      </c>
      <c r="B37" s="8" t="s">
        <v>41</v>
      </c>
      <c r="C37" s="10" t="s">
        <v>23</v>
      </c>
      <c r="D37" s="10">
        <v>1.0</v>
      </c>
      <c r="E37" s="11">
        <v>240.5</v>
      </c>
      <c r="F37" s="11">
        <f>ROUND(D37*E37,2)</f>
        <v>240.5</v>
      </c>
    </row>
    <row r="38" spans="1:6">
      <c r="A38" s="6" t="inlineStr">
        <is>
          <r>
            <t xml:space="preserve">11.18</t>
          </r>
        </is>
      </c>
      <c r="B38" s="8" t="s">
        <v>43</v>
      </c>
      <c r="C38" s="10" t="s">
        <v>23</v>
      </c>
      <c r="D38" s="10">
        <v>1.0</v>
      </c>
      <c r="E38" s="11">
        <v>15.6</v>
      </c>
      <c r="F38" s="11">
        <f>ROUND(D38*E38,2)</f>
        <v>15.6</v>
      </c>
    </row>
    <row r="39" spans="1:6" customHeight="1" ht="372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30.09.2022.
- 30.09.2022.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102451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7</t>
          </r>
        </is>
      </c>
      <c r="B40" s="9" t="s">
        <v>47</v>
      </c>
      <c r="C40" s="10"/>
      <c r="D40" s="10"/>
      <c r="E40" s="10"/>
      <c r="F40" s="10"/>
    </row>
    <row r="41" spans="1:6">
      <c r="A41" s="6" t="inlineStr">
        <is>
          <r>
            <t xml:space="preserve">7.1</t>
          </r>
        </is>
      </c>
      <c r="B41" s="8" t="s">
        <v>49</v>
      </c>
      <c r="C41" s="10" t="s">
        <v>50</v>
      </c>
      <c r="D41" s="10">
        <v>1.0</v>
      </c>
      <c r="E41" s="11">
        <v>14000.0</v>
      </c>
      <c r="F41" s="11">
        <f>ROUND(D41*E41,2)</f>
        <v>14000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30.09.2022.
- 30.09.2022.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102384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1</t>
          </r>
        </is>
      </c>
      <c r="B43" s="9" t="s">
        <v>53</v>
      </c>
      <c r="C43" s="10"/>
      <c r="D43" s="10"/>
      <c r="E43" s="10"/>
      <c r="F43" s="10"/>
    </row>
    <row r="44" spans="1:6">
      <c r="A44" s="6" t="inlineStr">
        <is>
          <r>
            <t xml:space="preserve">1.10</t>
          </r>
        </is>
      </c>
      <c r="B44" s="8" t="s">
        <v>55</v>
      </c>
      <c r="C44" s="10" t="s">
        <v>56</v>
      </c>
      <c r="D44" s="10">
        <v>3.0</v>
      </c>
      <c r="E44" s="11">
        <v>45.0</v>
      </c>
      <c r="F44" s="11">
        <f>ROUND(D44*E44,2)</f>
        <v>135</v>
      </c>
    </row>
    <row r="45" spans="1:6">
      <c r="A45" s="6" t="inlineStr">
        <is>
          <r>
            <t xml:space="preserve">1.11</t>
          </r>
        </is>
      </c>
      <c r="B45" s="8" t="s">
        <v>58</v>
      </c>
      <c r="C45" s="10" t="s">
        <v>56</v>
      </c>
      <c r="D45" s="10">
        <v>3.0</v>
      </c>
      <c r="E45" s="11">
        <v>40.0</v>
      </c>
      <c r="F45" s="11">
        <f>ROUND(D45*E45,2)</f>
        <v>120</v>
      </c>
    </row>
    <row r="46" spans="1:6">
      <c r="A46" s="5" t="inlineStr">
        <is>
          <r>
            <t xml:space="preserve">2</t>
          </r>
        </is>
      </c>
      <c r="B46" s="9" t="s">
        <v>60</v>
      </c>
      <c r="C46" s="10"/>
      <c r="D46" s="10"/>
      <c r="E46" s="10"/>
      <c r="F46" s="10"/>
    </row>
    <row r="47" spans="1:6">
      <c r="A47" s="6" t="inlineStr">
        <is>
          <r>
            <t xml:space="preserve">2.15</t>
          </r>
        </is>
      </c>
      <c r="B47" s="8" t="s">
        <v>62</v>
      </c>
      <c r="C47" s="10" t="s">
        <v>63</v>
      </c>
      <c r="D47" s="10">
        <v>3.0</v>
      </c>
      <c r="E47" s="11">
        <v>15.0</v>
      </c>
      <c r="F47" s="11">
        <f>ROUND(D47*E47,2)</f>
        <v>45</v>
      </c>
    </row>
    <row r="48" spans="1:6">
      <c r="A48" s="5" t="inlineStr">
        <is>
          <r>
            <t xml:space="preserve">4</t>
          </r>
        </is>
      </c>
      <c r="B48" s="9" t="s">
        <v>65</v>
      </c>
      <c r="C48" s="10"/>
      <c r="D48" s="10"/>
      <c r="E48" s="10"/>
      <c r="F48" s="10"/>
    </row>
    <row r="49" spans="1:6">
      <c r="A49" s="6" t="inlineStr">
        <is>
          <r>
            <t xml:space="preserve">4.2</t>
          </r>
        </is>
      </c>
      <c r="B49" s="8" t="s">
        <v>67</v>
      </c>
      <c r="C49" s="10" t="s">
        <v>63</v>
      </c>
      <c r="D49" s="10">
        <v>4.0</v>
      </c>
      <c r="E49" s="11">
        <v>200.0</v>
      </c>
      <c r="F49" s="11">
        <f>ROUND(D49*E49,2)</f>
        <v>800</v>
      </c>
    </row>
    <row r="50" spans="1:6">
      <c r="A50" s="5" t="inlineStr">
        <is>
          <r>
            <t xml:space="preserve">6</t>
          </r>
        </is>
      </c>
      <c r="B50" s="9" t="s">
        <v>69</v>
      </c>
      <c r="C50" s="10"/>
      <c r="D50" s="10"/>
      <c r="E50" s="10"/>
      <c r="F50" s="10"/>
    </row>
    <row r="51" spans="1:6">
      <c r="A51" s="6" t="inlineStr">
        <is>
          <r>
            <t xml:space="preserve">6.3</t>
          </r>
        </is>
      </c>
      <c r="B51" s="8" t="s">
        <v>71</v>
      </c>
      <c r="C51" s="10" t="s">
        <v>23</v>
      </c>
      <c r="D51" s="10">
        <v>1.0</v>
      </c>
      <c r="E51" s="11">
        <v>50.0</v>
      </c>
      <c r="F51" s="11">
        <f>ROUND(D51*E51,2)</f>
        <v>50</v>
      </c>
    </row>
    <row r="52" spans="1:6">
      <c r="A52" s="6" t="inlineStr">
        <is>
          <r>
            <t xml:space="preserve">6.8</t>
          </r>
        </is>
      </c>
      <c r="B52" s="8" t="s">
        <v>73</v>
      </c>
      <c r="C52" s="10" t="s">
        <v>23</v>
      </c>
      <c r="D52" s="10">
        <v>1.0</v>
      </c>
      <c r="E52" s="11">
        <v>500.0</v>
      </c>
      <c r="F52" s="11">
        <f>ROUND(D52*E52,2)</f>
        <v>500</v>
      </c>
    </row>
    <row r="53" spans="1:6">
      <c r="A53" s="5" t="inlineStr">
        <is>
          <r>
            <t xml:space="preserve">7</t>
          </r>
        </is>
      </c>
      <c r="B53" s="9" t="s">
        <v>47</v>
      </c>
      <c r="C53" s="10"/>
      <c r="D53" s="10"/>
      <c r="E53" s="10"/>
      <c r="F53" s="10"/>
    </row>
    <row r="54" spans="1:6">
      <c r="A54" s="6" t="inlineStr">
        <is>
          <r>
            <t xml:space="preserve">7.3</t>
          </r>
        </is>
      </c>
      <c r="B54" s="8" t="s">
        <v>75</v>
      </c>
      <c r="C54" s="10" t="s">
        <v>56</v>
      </c>
      <c r="D54" s="10">
        <v>16.0</v>
      </c>
      <c r="E54" s="11">
        <v>115.0</v>
      </c>
      <c r="F54" s="11">
        <f>ROUND(D54*E54,2)</f>
        <v>1840</v>
      </c>
    </row>
    <row r="55" spans="1:6">
      <c r="A55" s="5" t="inlineStr">
        <is>
          <r>
            <t xml:space="preserve">12</t>
          </r>
        </is>
      </c>
      <c r="B55" s="9" t="s">
        <v>77</v>
      </c>
      <c r="C55" s="10"/>
      <c r="D55" s="10"/>
      <c r="E55" s="10"/>
      <c r="F55" s="10"/>
    </row>
    <row r="56" spans="1:6">
      <c r="A56" s="6" t="inlineStr">
        <is>
          <r>
            <t xml:space="preserve">12.10</t>
          </r>
        </is>
      </c>
      <c r="B56" s="8" t="s">
        <v>79</v>
      </c>
      <c r="C56" s="10" t="s">
        <v>23</v>
      </c>
      <c r="D56" s="10">
        <v>1.0</v>
      </c>
      <c r="E56" s="11">
        <v>123.5</v>
      </c>
      <c r="F56" s="11">
        <f>ROUND(D56*E56,2)</f>
        <v>123.5</v>
      </c>
    </row>
    <row r="57" spans="1:6">
      <c r="D57" s="13" t="s">
        <v>80</v>
      </c>
      <c r="E57" s="10"/>
      <c r="F57" s="11">
        <f>SUM(F15:F56)</f>
        <v>18603.7</v>
      </c>
    </row>
    <row r="58" spans="1:6">
      <c r="D58" s="13" t="s">
        <v>81</v>
      </c>
      <c r="E58" s="10"/>
      <c r="F58" s="11">
        <f>F57*0.21</f>
        <v>3906.777</v>
      </c>
    </row>
    <row r="59" spans="1:6">
      <c r="D59" s="14" t="s">
        <v>82</v>
      </c>
      <c r="E59" s="10"/>
      <c r="F59" s="15">
        <f>F57+F58</f>
        <v>22510.477</v>
      </c>
    </row>
    <row r="61" spans="1:6">
      <c r="A61" t="s">
        <v>83</v>
      </c>
      <c r="B61" s="16"/>
    </row>
    <row r="62" spans="1:6">
      <c r="B62" t="s">
        <v>84</v>
      </c>
    </row>
    <row r="63" spans="1:6">
      <c r="A63" t="s">
        <v>85</v>
      </c>
    </row>
    <row r="64" spans="1:6">
      <c r="A64" t="s">
        <v>86</v>
      </c>
    </row>
    <row r="67" spans="1:6">
      <c r="A67" t="s">
        <v>87</v>
      </c>
      <c r="B67" s="16"/>
    </row>
    <row r="68" spans="1:6">
      <c r="B68" t="s">
        <v>84</v>
      </c>
    </row>
    <row r="69" spans="1:6">
      <c r="A69" t="s">
        <v>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5:F35"/>
    <mergeCell ref="B39:F39"/>
    <mergeCell ref="B40:F40"/>
    <mergeCell ref="B42:F42"/>
    <mergeCell ref="B43:F43"/>
    <mergeCell ref="B46:F46"/>
    <mergeCell ref="B48:F48"/>
    <mergeCell ref="B50:F50"/>
    <mergeCell ref="B53:F53"/>
    <mergeCell ref="B55:F55"/>
    <mergeCell ref="D57:E57"/>
    <mergeCell ref="D58:E58"/>
    <mergeCell ref="D59:E5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2024-11-19T10:33:51+02:00</dcterms:created>
  <dcterms:modified xsi:type="dcterms:W3CDTF">2024-11-19T10:33:51+02:00</dcterms:modified>
  <dc:title>Līguma akts</dc:title>
  <dc:description>Līguma akts</dc:description>
  <dc:subject>Līguma akts</dc:subject>
  <cp:keywords/>
  <cp:category/>
</cp:coreProperties>
</file>