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<sst xmlns="http://schemas.openxmlformats.org/spreadsheetml/2006/main" uniqueCount="108">
  <si>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</si>
  <si>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</si>
  <si>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</si>
  <si>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</si>
  <si>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</si>
  <si>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</si>
  <si>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</si>
  <si>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</si>
  <si>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</si>
  <si>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399/4891/2023-10</t>
  </si>
  <si>
    <t>Par 2023.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</si>
  <si>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</si>
  <si>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</si>
  <si>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</si>
  <si>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</si>
  <si>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</si>
  <si>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</si>
  <si>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03.10.2023.
- 03.10.2023.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</si>
  <si>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105235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</si>
  <si>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</si>
  <si>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</si>
  <si>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</si>
  <si>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</si>
  <si>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</si>
  <si>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</si>
  <si>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</si>
  <si>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</si>
  <si>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</si>
  <si>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12.10.2023.
- 12.10.2023.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</si>
  <si>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105335</t>
    </r>
  </si>
  <si>
    <r>
      <t xml:space="preserve">5.13</t>
    </r>
  </si>
  <si>
    <t>Signāllēcas nomaiņa uz balsta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</si>
  <si>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</si>
  <si>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</si>
  <si>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13.10.2023.
- 13.10.2023.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</si>
  <si>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105344</t>
    </r>
  </si>
  <si>
    <r>
      <t xml:space="preserve">3</t>
    </r>
  </si>
  <si>
    <t>Luksoforu balstu uzturēšanas un montāžas darbi</t>
  </si>
  <si>
    <r>
      <t xml:space="preserve">3.7</t>
    </r>
  </si>
  <si>
    <t>Balsta vāka nomaiņa</t>
  </si>
  <si>
    <r>
      <t xml:space="preserve">10</t>
    </r>
  </si>
  <si>
    <t>Balsti un balstu piederumi</t>
  </si>
  <si>
    <r>
      <t xml:space="preserve">10.6</t>
    </r>
  </si>
  <si>
    <t>Balsta (konsoles) vāks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</si>
  <si>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105353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</si>
  <si>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18.10.2023.
- 18.10.2023.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</si>
  <si>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105286</t>
    </r>
  </si>
  <si>
    <r>
      <t xml:space="preserve">5.14</t>
    </r>
  </si>
  <si>
    <t>Signāllēcas nomaiņa uz konsoles (vārtiem)</t>
  </si>
  <si>
    <r>
      <rPr>
        <rFont val="Calibri"/>
        <b val="true"/>
        <i val="false"/>
        <strike val="false"/>
        <color rgb="FF000000"/>
        <sz val="11"/>
        <u val="none"/>
      </rPr>
      <t xml:space="preserve">01.10.2023.
- 20.10.2023.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</si>
  <si>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104820</t>
    </r>
  </si>
  <si>
    <r>
      <t xml:space="preserve">1</t>
    </r>
  </si>
  <si>
    <t>Demontāžas darbi</t>
  </si>
  <si>
    <r>
      <t xml:space="preserve">1.1</t>
    </r>
  </si>
  <si>
    <t>Kontroliera demontāža</t>
  </si>
  <si>
    <t>kompl.</t>
  </si>
  <si>
    <r>
      <t xml:space="preserve">1.10</t>
    </r>
  </si>
  <si>
    <t>Strādnieka darbs</t>
  </si>
  <si>
    <t>h</t>
  </si>
  <si>
    <r>
      <t xml:space="preserve">2</t>
    </r>
  </si>
  <si>
    <t>Kabeļu montāžas darbi</t>
  </si>
  <si>
    <r>
      <t xml:space="preserve">2.5</t>
    </r>
  </si>
  <si>
    <t>Zaļās zonas atjaunošana, izmantojot pievestu augu zemi (h=10cm)</t>
  </si>
  <si>
    <t>m2</t>
  </si>
  <si>
    <r>
      <t xml:space="preserve">2.7</t>
    </r>
  </si>
  <si>
    <t>Liekās grunts aizvešana</t>
  </si>
  <si>
    <t>m3</t>
  </si>
  <si>
    <r>
      <t xml:space="preserve">2.12</t>
    </r>
  </si>
  <si>
    <t>Spēka kabeļa gala apdares montāža</t>
  </si>
  <si>
    <r>
      <t xml:space="preserve">2.14</t>
    </r>
  </si>
  <si>
    <t>Signālkabeļa 7-19x2.5 gala apdare, pieslēgšana</t>
  </si>
  <si>
    <r>
      <t xml:space="preserve">2.15</t>
    </r>
  </si>
  <si>
    <t>Datu kabeļa gala apdare, pieslēgšana</t>
  </si>
  <si>
    <r>
      <t xml:space="preserve">2.16</t>
    </r>
  </si>
  <si>
    <t>Signālkabeļa spaiļu komplekta nomaiņa balstā, konsolē, vārtos</t>
  </si>
  <si>
    <r>
      <t xml:space="preserve">6</t>
    </r>
  </si>
  <si>
    <t>Luksoforu kontrolieru uzturēšanas un montāžas darbi</t>
  </si>
  <si>
    <r>
      <t xml:space="preserve">6.1</t>
    </r>
  </si>
  <si>
    <t>Kontroliera montāža</t>
  </si>
  <si>
    <r>
      <t xml:space="preserve">6.2</t>
    </r>
  </si>
  <si>
    <t>Luksofora kontroliera korpusa nomaiņa</t>
  </si>
  <si>
    <r>
      <t xml:space="preserve">6.8</t>
    </r>
  </si>
  <si>
    <t>Luksofora objekta signālplāna izstrāde</t>
  </si>
  <si>
    <r>
      <t xml:space="preserve">7</t>
    </r>
  </si>
  <si>
    <t>Luksoforu objektu ikdienas uzturēšana</t>
  </si>
  <si>
    <r>
      <t xml:space="preserve">7.3</t>
    </r>
  </si>
  <si>
    <t>Luksoforu objekta pieslēgšana un konfigurēšana piedāvātajai attālinātās pārraudzības un vadības sistēmai</t>
  </si>
  <si>
    <r>
      <t xml:space="preserve">12</t>
    </r>
  </si>
  <si>
    <t>Luksoforu kontrolieru piederumi</t>
  </si>
  <si>
    <r>
      <t xml:space="preserve">12.1</t>
    </r>
  </si>
  <si>
    <t>Skapis luksoforu kontrolieru montāžai (LVS) Thalassa enclosure 1250x750x320mm</t>
  </si>
  <si>
    <r>
      <rPr>
        <rFont val="Calibri"/>
        <b val="true"/>
        <i val="false"/>
        <strike val="false"/>
        <color rgb="FF000000"/>
        <sz val="11"/>
        <u val="none"/>
      </rPr>
      <t xml:space="preserve">20.10.2023.
- 23.10.2023.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</si>
  <si>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105327</t>
    </r>
  </si>
  <si>
    <r>
      <t xml:space="preserve">1.11</t>
    </r>
  </si>
  <si>
    <t>Autopacēlāja (līdz 7m augstumā) darba 1 stundas izcenojums</t>
  </si>
  <si>
    <r>
      <rPr>
        <rFont val="Calibri"/>
        <b val="true"/>
        <i val="false"/>
        <strike val="false"/>
        <color rgb="FF000000"/>
        <sz val="11"/>
        <u val="none"/>
      </rPr>
      <t xml:space="preserve">01.10.2023.
- 31.10.2023.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</si>
  <si>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105234</t>
    </r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</si>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</sst>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8"/>
  <sheetViews>
    <sheetView tabSelected="1" workbookViewId="0" showGridLines="true" showRowColHeaders="1">
      <selection activeCell="B76" sqref="B7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03.10.2023.
- 03.10.2023.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105235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11.18</t>
          </r>
        </is>
      </c>
      <c r="B19" s="8" t="s">
        <v>27</v>
      </c>
      <c r="C19" s="10" t="s">
        <v>23</v>
      </c>
      <c r="D19" s="10">
        <v>1.0</v>
      </c>
      <c r="E19" s="11">
        <v>15.6</v>
      </c>
      <c r="F19" s="11">
        <f>ROUND(D19*E19,2)</f>
        <v>15.6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12.10.2023.
- 12.10.2023.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105335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31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11.11</t>
          </r>
        </is>
      </c>
      <c r="B24" s="8" t="s">
        <v>33</v>
      </c>
      <c r="C24" s="10" t="s">
        <v>23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13.10.2023.
- 13.10.2023.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105344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37</v>
      </c>
      <c r="C26" s="10"/>
      <c r="D26" s="10"/>
      <c r="E26" s="10"/>
      <c r="F26" s="10"/>
    </row>
    <row r="27" spans="1:6">
      <c r="A27" s="6" t="inlineStr">
        <is>
          <r>
            <t xml:space="preserve">3.7</t>
          </r>
        </is>
      </c>
      <c r="B27" s="8" t="s">
        <v>39</v>
      </c>
      <c r="C27" s="10" t="s">
        <v>23</v>
      </c>
      <c r="D27" s="10">
        <v>1.0</v>
      </c>
      <c r="E27" s="11">
        <v>15.0</v>
      </c>
      <c r="F27" s="11">
        <f>ROUND(D27*E27,2)</f>
        <v>15</v>
      </c>
    </row>
    <row r="28" spans="1:6">
      <c r="A28" s="5" t="inlineStr">
        <is>
          <r>
            <t xml:space="preserve">10</t>
          </r>
        </is>
      </c>
      <c r="B28" s="9" t="s">
        <v>41</v>
      </c>
      <c r="C28" s="10"/>
      <c r="D28" s="10"/>
      <c r="E28" s="10"/>
      <c r="F28" s="10"/>
    </row>
    <row r="29" spans="1:6">
      <c r="A29" s="6" t="inlineStr">
        <is>
          <r>
            <t xml:space="preserve">10.6</t>
          </r>
        </is>
      </c>
      <c r="B29" s="8" t="s">
        <v>43</v>
      </c>
      <c r="C29" s="10" t="s">
        <v>23</v>
      </c>
      <c r="D29" s="10">
        <v>1.0</v>
      </c>
      <c r="E29" s="11">
        <v>1.89</v>
      </c>
      <c r="F29" s="11">
        <f>ROUND(D29*E29,2)</f>
        <v>1.89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13.10.2023.
- 13.10.2023.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105353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3</t>
          </r>
        </is>
      </c>
      <c r="B31" s="9" t="s">
        <v>37</v>
      </c>
      <c r="C31" s="10"/>
      <c r="D31" s="10"/>
      <c r="E31" s="10"/>
      <c r="F31" s="10"/>
    </row>
    <row r="32" spans="1:6">
      <c r="A32" s="6" t="inlineStr">
        <is>
          <r>
            <t xml:space="preserve">3.7</t>
          </r>
        </is>
      </c>
      <c r="B32" s="8" t="s">
        <v>39</v>
      </c>
      <c r="C32" s="10" t="s">
        <v>23</v>
      </c>
      <c r="D32" s="10">
        <v>1.0</v>
      </c>
      <c r="E32" s="11">
        <v>15.0</v>
      </c>
      <c r="F32" s="11">
        <f>ROUND(D32*E32,2)</f>
        <v>15</v>
      </c>
    </row>
    <row r="33" spans="1:6">
      <c r="A33" s="5" t="inlineStr">
        <is>
          <r>
            <t xml:space="preserve">10</t>
          </r>
        </is>
      </c>
      <c r="B33" s="9" t="s">
        <v>41</v>
      </c>
      <c r="C33" s="10"/>
      <c r="D33" s="10"/>
      <c r="E33" s="10"/>
      <c r="F33" s="10"/>
    </row>
    <row r="34" spans="1:6">
      <c r="A34" s="6" t="inlineStr">
        <is>
          <r>
            <t xml:space="preserve">10.6</t>
          </r>
        </is>
      </c>
      <c r="B34" s="8" t="s">
        <v>43</v>
      </c>
      <c r="C34" s="10" t="s">
        <v>23</v>
      </c>
      <c r="D34" s="10">
        <v>1.0</v>
      </c>
      <c r="E34" s="11">
        <v>1.89</v>
      </c>
      <c r="F34" s="11">
        <f>ROUND(D34*E34,2)</f>
        <v>1.89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18.10.2023.
- 18.10.2023.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105286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5.14</t>
          </r>
        </is>
      </c>
      <c r="B37" s="8" t="s">
        <v>48</v>
      </c>
      <c r="C37" s="10" t="s">
        <v>23</v>
      </c>
      <c r="D37" s="10">
        <v>1.0</v>
      </c>
      <c r="E37" s="11">
        <v>60.0</v>
      </c>
      <c r="F37" s="11">
        <f>ROUND(D37*E37,2)</f>
        <v>60</v>
      </c>
    </row>
    <row r="38" spans="1:6">
      <c r="A38" s="5" t="inlineStr">
        <is>
          <r>
            <t xml:space="preserve">11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11.11</t>
          </r>
        </is>
      </c>
      <c r="B39" s="8" t="s">
        <v>33</v>
      </c>
      <c r="C39" s="10" t="s">
        <v>23</v>
      </c>
      <c r="D39" s="10">
        <v>1.0</v>
      </c>
      <c r="E39" s="11">
        <v>123.5</v>
      </c>
      <c r="F39" s="11">
        <f>ROUND(D39*E39,2)</f>
        <v>123.5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01.10.2023.
- 20.10.2023.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104820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1</t>
          </r>
        </is>
      </c>
      <c r="B41" s="9" t="s">
        <v>52</v>
      </c>
      <c r="C41" s="10"/>
      <c r="D41" s="10"/>
      <c r="E41" s="10"/>
      <c r="F41" s="10"/>
    </row>
    <row r="42" spans="1:6">
      <c r="A42" s="6" t="inlineStr">
        <is>
          <r>
            <t xml:space="preserve">1.1</t>
          </r>
        </is>
      </c>
      <c r="B42" s="8" t="s">
        <v>54</v>
      </c>
      <c r="C42" s="10" t="s">
        <v>55</v>
      </c>
      <c r="D42" s="10">
        <v>1.0</v>
      </c>
      <c r="E42" s="11">
        <v>200.0</v>
      </c>
      <c r="F42" s="11">
        <f>ROUND(D42*E42,2)</f>
        <v>200</v>
      </c>
    </row>
    <row r="43" spans="1:6">
      <c r="A43" s="6" t="inlineStr">
        <is>
          <r>
            <t xml:space="preserve">1.10</t>
          </r>
        </is>
      </c>
      <c r="B43" s="8" t="s">
        <v>57</v>
      </c>
      <c r="C43" s="10" t="s">
        <v>58</v>
      </c>
      <c r="D43" s="10">
        <v>35.0</v>
      </c>
      <c r="E43" s="11">
        <v>45.0</v>
      </c>
      <c r="F43" s="11">
        <f>ROUND(D43*E43,2)</f>
        <v>1575</v>
      </c>
    </row>
    <row r="44" spans="1:6">
      <c r="A44" s="5" t="inlineStr">
        <is>
          <r>
            <t xml:space="preserve">2</t>
          </r>
        </is>
      </c>
      <c r="B44" s="9" t="s">
        <v>60</v>
      </c>
      <c r="C44" s="10"/>
      <c r="D44" s="10"/>
      <c r="E44" s="10"/>
      <c r="F44" s="10"/>
    </row>
    <row r="45" spans="1:6">
      <c r="A45" s="6" t="inlineStr">
        <is>
          <r>
            <t xml:space="preserve">2.5</t>
          </r>
        </is>
      </c>
      <c r="B45" s="8" t="s">
        <v>62</v>
      </c>
      <c r="C45" s="10" t="s">
        <v>63</v>
      </c>
      <c r="D45" s="10">
        <v>1.0</v>
      </c>
      <c r="E45" s="11">
        <v>3.5</v>
      </c>
      <c r="F45" s="11">
        <f>ROUND(D45*E45,2)</f>
        <v>3.5</v>
      </c>
    </row>
    <row r="46" spans="1:6">
      <c r="A46" s="6" t="inlineStr">
        <is>
          <r>
            <t xml:space="preserve">2.7</t>
          </r>
        </is>
      </c>
      <c r="B46" s="8" t="s">
        <v>65</v>
      </c>
      <c r="C46" s="10" t="s">
        <v>66</v>
      </c>
      <c r="D46" s="10">
        <v>1.0</v>
      </c>
      <c r="E46" s="11">
        <v>20.0</v>
      </c>
      <c r="F46" s="11">
        <f>ROUND(D46*E46,2)</f>
        <v>20</v>
      </c>
    </row>
    <row r="47" spans="1:6">
      <c r="A47" s="6" t="inlineStr">
        <is>
          <r>
            <t xml:space="preserve">2.12</t>
          </r>
        </is>
      </c>
      <c r="B47" s="8" t="s">
        <v>68</v>
      </c>
      <c r="C47" s="10" t="s">
        <v>55</v>
      </c>
      <c r="D47" s="10">
        <v>1.0</v>
      </c>
      <c r="E47" s="11">
        <v>10.0</v>
      </c>
      <c r="F47" s="11">
        <f>ROUND(D47*E47,2)</f>
        <v>10</v>
      </c>
    </row>
    <row r="48" spans="1:6">
      <c r="A48" s="6" t="inlineStr">
        <is>
          <r>
            <t xml:space="preserve">2.14</t>
          </r>
        </is>
      </c>
      <c r="B48" s="8" t="s">
        <v>70</v>
      </c>
      <c r="C48" s="10" t="s">
        <v>55</v>
      </c>
      <c r="D48" s="10">
        <v>11.0</v>
      </c>
      <c r="E48" s="11">
        <v>40.0</v>
      </c>
      <c r="F48" s="11">
        <f>ROUND(D48*E48,2)</f>
        <v>440</v>
      </c>
    </row>
    <row r="49" spans="1:6">
      <c r="A49" s="6" t="inlineStr">
        <is>
          <r>
            <t xml:space="preserve">2.15</t>
          </r>
        </is>
      </c>
      <c r="B49" s="8" t="s">
        <v>72</v>
      </c>
      <c r="C49" s="10" t="s">
        <v>55</v>
      </c>
      <c r="D49" s="10">
        <v>1.0</v>
      </c>
      <c r="E49" s="11">
        <v>15.0</v>
      </c>
      <c r="F49" s="11">
        <f>ROUND(D49*E49,2)</f>
        <v>15</v>
      </c>
    </row>
    <row r="50" spans="1:6">
      <c r="A50" s="6" t="inlineStr">
        <is>
          <r>
            <t xml:space="preserve">2.16</t>
          </r>
        </is>
      </c>
      <c r="B50" s="8" t="s">
        <v>74</v>
      </c>
      <c r="C50" s="10" t="s">
        <v>55</v>
      </c>
      <c r="D50" s="10">
        <v>11.0</v>
      </c>
      <c r="E50" s="11">
        <v>40.0</v>
      </c>
      <c r="F50" s="11">
        <f>ROUND(D50*E50,2)</f>
        <v>440</v>
      </c>
    </row>
    <row r="51" spans="1:6">
      <c r="A51" s="5" t="inlineStr">
        <is>
          <r>
            <t xml:space="preserve">6</t>
          </r>
        </is>
      </c>
      <c r="B51" s="9" t="s">
        <v>76</v>
      </c>
      <c r="C51" s="10"/>
      <c r="D51" s="10"/>
      <c r="E51" s="10"/>
      <c r="F51" s="10"/>
    </row>
    <row r="52" spans="1:6">
      <c r="A52" s="6" t="inlineStr">
        <is>
          <r>
            <t xml:space="preserve">6.1</t>
          </r>
        </is>
      </c>
      <c r="B52" s="8" t="s">
        <v>78</v>
      </c>
      <c r="C52" s="10" t="s">
        <v>55</v>
      </c>
      <c r="D52" s="10">
        <v>1.0</v>
      </c>
      <c r="E52" s="11">
        <v>300.0</v>
      </c>
      <c r="F52" s="11">
        <f>ROUND(D52*E52,2)</f>
        <v>300</v>
      </c>
    </row>
    <row r="53" spans="1:6">
      <c r="A53" s="6" t="inlineStr">
        <is>
          <r>
            <t xml:space="preserve">6.2</t>
          </r>
        </is>
      </c>
      <c r="B53" s="8" t="s">
        <v>80</v>
      </c>
      <c r="C53" s="10" t="s">
        <v>23</v>
      </c>
      <c r="D53" s="10">
        <v>1.0</v>
      </c>
      <c r="E53" s="11">
        <v>200.0</v>
      </c>
      <c r="F53" s="11">
        <f>ROUND(D53*E53,2)</f>
        <v>200</v>
      </c>
    </row>
    <row r="54" spans="1:6">
      <c r="A54" s="6" t="inlineStr">
        <is>
          <r>
            <t xml:space="preserve">6.8</t>
          </r>
        </is>
      </c>
      <c r="B54" s="8" t="s">
        <v>82</v>
      </c>
      <c r="C54" s="10" t="s">
        <v>23</v>
      </c>
      <c r="D54" s="10">
        <v>1.0</v>
      </c>
      <c r="E54" s="11">
        <v>500.0</v>
      </c>
      <c r="F54" s="11">
        <f>ROUND(D54*E54,2)</f>
        <v>500</v>
      </c>
    </row>
    <row r="55" spans="1:6">
      <c r="A55" s="5" t="inlineStr">
        <is>
          <r>
            <t xml:space="preserve">7</t>
          </r>
        </is>
      </c>
      <c r="B55" s="9" t="s">
        <v>84</v>
      </c>
      <c r="C55" s="10"/>
      <c r="D55" s="10"/>
      <c r="E55" s="10"/>
      <c r="F55" s="10"/>
    </row>
    <row r="56" spans="1:6">
      <c r="A56" s="6" t="inlineStr">
        <is>
          <r>
            <t xml:space="preserve">7.3</t>
          </r>
        </is>
      </c>
      <c r="B56" s="8" t="s">
        <v>86</v>
      </c>
      <c r="C56" s="10" t="s">
        <v>58</v>
      </c>
      <c r="D56" s="10">
        <v>3.0</v>
      </c>
      <c r="E56" s="11">
        <v>115.0</v>
      </c>
      <c r="F56" s="11">
        <f>ROUND(D56*E56,2)</f>
        <v>345</v>
      </c>
    </row>
    <row r="57" spans="1:6">
      <c r="A57" s="5" t="inlineStr">
        <is>
          <r>
            <t xml:space="preserve">12</t>
          </r>
        </is>
      </c>
      <c r="B57" s="9" t="s">
        <v>88</v>
      </c>
      <c r="C57" s="10"/>
      <c r="D57" s="10"/>
      <c r="E57" s="10"/>
      <c r="F57" s="10"/>
    </row>
    <row r="58" spans="1:6">
      <c r="A58" s="6" t="inlineStr">
        <is>
          <r>
            <t xml:space="preserve">12.1</t>
          </r>
        </is>
      </c>
      <c r="B58" s="8" t="s">
        <v>90</v>
      </c>
      <c r="C58" s="10" t="s">
        <v>55</v>
      </c>
      <c r="D58" s="10">
        <v>1.0</v>
      </c>
      <c r="E58" s="11">
        <v>2080.0</v>
      </c>
      <c r="F58" s="11">
        <f>ROUND(D58*E58,2)</f>
        <v>2080</v>
      </c>
    </row>
    <row r="59" spans="1:6" customHeight="1" ht="27.75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20.10.2023.
- 23.10.2023.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105327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1</t>
          </r>
        </is>
      </c>
      <c r="B60" s="9" t="s">
        <v>52</v>
      </c>
      <c r="C60" s="10"/>
      <c r="D60" s="10"/>
      <c r="E60" s="10"/>
      <c r="F60" s="10"/>
    </row>
    <row r="61" spans="1:6">
      <c r="A61" s="6" t="inlineStr">
        <is>
          <r>
            <t xml:space="preserve">1.10</t>
          </r>
        </is>
      </c>
      <c r="B61" s="8" t="s">
        <v>57</v>
      </c>
      <c r="C61" s="10" t="s">
        <v>58</v>
      </c>
      <c r="D61" s="10">
        <v>1.0</v>
      </c>
      <c r="E61" s="11">
        <v>45.0</v>
      </c>
      <c r="F61" s="11">
        <f>ROUND(D61*E61,2)</f>
        <v>45</v>
      </c>
    </row>
    <row r="62" spans="1:6">
      <c r="A62" s="6" t="inlineStr">
        <is>
          <r>
            <t xml:space="preserve">1.11</t>
          </r>
        </is>
      </c>
      <c r="B62" s="8" t="s">
        <v>94</v>
      </c>
      <c r="C62" s="10" t="s">
        <v>58</v>
      </c>
      <c r="D62" s="10">
        <v>1.0</v>
      </c>
      <c r="E62" s="11">
        <v>40.0</v>
      </c>
      <c r="F62" s="11">
        <f>ROUND(D62*E62,2)</f>
        <v>40</v>
      </c>
    </row>
    <row r="63" spans="1:6" customHeight="1" ht="372">
      <c r="A6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01.10.2023.
- 31.10.2023.</t>
          </r>
        </is>
      </c>
      <c r="B6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105234</t>
          </r>
        </is>
      </c>
      <c r="C63" s="10"/>
      <c r="D63" s="10"/>
      <c r="E63" s="10"/>
      <c r="F63" s="10"/>
    </row>
    <row r="64" spans="1:6">
      <c r="A64" s="5" t="inlineStr">
        <is>
          <r>
            <t xml:space="preserve">7</t>
          </r>
        </is>
      </c>
      <c r="B64" s="9" t="s">
        <v>84</v>
      </c>
      <c r="C64" s="10"/>
      <c r="D64" s="10"/>
      <c r="E64" s="10"/>
      <c r="F64" s="10"/>
    </row>
    <row r="65" spans="1:6">
      <c r="A65" s="6" t="inlineStr">
        <is>
          <r>
            <t xml:space="preserve">7.1</t>
          </r>
        </is>
      </c>
      <c r="B65" s="8" t="s">
        <v>98</v>
      </c>
      <c r="C65" s="10" t="s">
        <v>99</v>
      </c>
      <c r="D65" s="10">
        <v>1.0</v>
      </c>
      <c r="E65" s="11">
        <v>14000.0</v>
      </c>
      <c r="F65" s="11">
        <f>ROUND(D65*E65,2)</f>
        <v>14000</v>
      </c>
    </row>
    <row r="66" spans="1:6">
      <c r="D66" s="13" t="s">
        <v>100</v>
      </c>
      <c r="E66" s="10"/>
      <c r="F66" s="11">
        <f>SUM(F15:F65)</f>
        <v>20649.88</v>
      </c>
    </row>
    <row r="67" spans="1:6">
      <c r="D67" s="13" t="s">
        <v>101</v>
      </c>
      <c r="E67" s="10"/>
      <c r="F67" s="11">
        <f>F66*0.21</f>
        <v>4336.4748</v>
      </c>
    </row>
    <row r="68" spans="1:6">
      <c r="D68" s="14" t="s">
        <v>102</v>
      </c>
      <c r="E68" s="10"/>
      <c r="F68" s="15">
        <f>F66+F67</f>
        <v>24986.3548</v>
      </c>
    </row>
    <row r="70" spans="1:6">
      <c r="A70" t="s">
        <v>103</v>
      </c>
      <c r="B70" s="16"/>
    </row>
    <row r="71" spans="1:6">
      <c r="B71" t="s">
        <v>104</v>
      </c>
    </row>
    <row r="72" spans="1:6">
      <c r="A72" t="s">
        <v>105</v>
      </c>
    </row>
    <row r="73" spans="1:6">
      <c r="A73" t="s">
        <v>106</v>
      </c>
    </row>
    <row r="76" spans="1:6">
      <c r="A76" t="s">
        <v>107</v>
      </c>
      <c r="B76" s="16"/>
    </row>
    <row r="77" spans="1:6">
      <c r="B77" t="s">
        <v>104</v>
      </c>
    </row>
    <row r="78" spans="1:6">
      <c r="A78" t="s">
        <v>106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40:F40"/>
    <mergeCell ref="B41:F41"/>
    <mergeCell ref="B44:F44"/>
    <mergeCell ref="B51:F51"/>
    <mergeCell ref="B55:F55"/>
    <mergeCell ref="B57:F57"/>
    <mergeCell ref="B59:F59"/>
    <mergeCell ref="B60:F60"/>
    <mergeCell ref="B63:F63"/>
    <mergeCell ref="B64:F64"/>
    <mergeCell ref="D66:E66"/>
    <mergeCell ref="D67:E67"/>
    <mergeCell ref="D68:E6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2024-11-19T10:26:25+02:00</dcterms:created>
  <dcterms:modified xsi:type="dcterms:W3CDTF">2024-11-19T10:26:25+02:00</dcterms:modified>
  <dc:title>Līguma akts</dc:title>
  <dc:description>Līguma akts</dc:description>
  <dc:subject>Līguma akts</dc:subject>
  <cp:keywords/>
  <cp:category/>
</cp:coreProperties>
</file>