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<sst xmlns="http://schemas.openxmlformats.org/spreadsheetml/2006/main" uniqueCount="77">
  <si>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</si>
  <si>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</si>
  <si>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</si>
  <si>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</si>
  <si>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</si>
  <si>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</si>
  <si>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</si>
  <si>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</si>
  <si>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</si>
  <si>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399/5189/2024-01</t>
  </si>
  <si>
    <t>Par 2024.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</si>
  <si>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</si>
  <si>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</si>
  <si>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</si>
  <si>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</si>
  <si>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</si>
  <si>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</si>
  <si>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03.01.2024.
- 03.01.2024.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</si>
  <si>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105813</t>
    </r>
  </si>
  <si>
    <r>
      <t xml:space="preserve">5</t>
    </r>
  </si>
  <si>
    <t>Signālgalvu uzturēšanas un montāžas darbi</t>
  </si>
  <si>
    <r>
      <t xml:space="preserve">5.10</t>
    </r>
  </si>
  <si>
    <t>Signālgalvas aizsargjumtiņa nomaiņa uz balsta</t>
  </si>
  <si>
    <t>gab.</t>
  </si>
  <si>
    <r>
      <t xml:space="preserve">11</t>
    </r>
  </si>
  <si>
    <t>Signālgalvas un signālgalvu piederumi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</si>
  <si>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</si>
  <si>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</si>
  <si>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105813</t>
    </r>
  </si>
  <si>
    <r>
      <t xml:space="preserve">2</t>
    </r>
  </si>
  <si>
    <t>Kabeļu montāžas darbi</t>
  </si>
  <si>
    <r>
      <t xml:space="preserve">2.16</t>
    </r>
  </si>
  <si>
    <t>Signālkabeļa spaiļu komplekta nomaiņa balstā, konsolē, vārtos</t>
  </si>
  <si>
    <t>kompl.</t>
  </si>
  <si>
    <r>
      <t xml:space="preserve">9</t>
    </r>
  </si>
  <si>
    <t>Kabeļi un kabeļu piederumi</t>
  </si>
  <si>
    <r>
      <t xml:space="preserve">9.11</t>
    </r>
  </si>
  <si>
    <t>Signālkabeļa spaiļu komplekts (līdz 10 gab.)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</si>
  <si>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105813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</si>
  <si>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</si>
  <si>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</si>
  <si>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</si>
  <si>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</si>
  <si>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Akadēmijas ielas krustojums , pasūtījuma nr: 105813</t>
    </r>
  </si>
  <si>
    <r>
      <t xml:space="preserve">5.13</t>
    </r>
  </si>
  <si>
    <t>Signāllēcas nomaiņa uz balsta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</si>
  <si>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</si>
  <si>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</si>
  <si>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09.01.2024.
- 09.01.2024.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</si>
  <si>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105827</t>
    </r>
  </si>
  <si>
    <r>
      <t xml:space="preserve">5.14</t>
    </r>
  </si>
  <si>
    <t>Signāllēcas nomaiņa uz konsoles (vārtiem)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</si>
  <si>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</si>
  <si>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</si>
  <si>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17.01.2024.
- 17.01.2024.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</si>
  <si>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105152</t>
    </r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</si>
  <si>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</si>
  <si>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</si>
  <si>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27.01.2024.
- 28.01.2024.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</si>
  <si>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106007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</si>
  <si>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30.01.2024.
- 30.01.2024.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</si>
  <si>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105977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</si>
  <si>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01.01.2024.
- 31.01.2024.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</si>
  <si>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105811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</si>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</sst>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8"/>
  <sheetViews>
    <sheetView tabSelected="1" workbookViewId="0" showGridLines="true" showRowColHeaders="1">
      <selection activeCell="B66" sqref="B6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03.01.2024.
- 03.01.2024.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105813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5.10</t>
          </r>
        </is>
      </c>
      <c r="B17" s="8" t="s">
        <v>22</v>
      </c>
      <c r="C17" s="10" t="s">
        <v>23</v>
      </c>
      <c r="D17" s="10">
        <v>2.0</v>
      </c>
      <c r="E17" s="11">
        <v>30.0</v>
      </c>
      <c r="F17" s="11">
        <f>ROUND(D17*E17,2)</f>
        <v>60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11.18</t>
          </r>
        </is>
      </c>
      <c r="B19" s="8" t="s">
        <v>27</v>
      </c>
      <c r="C19" s="10" t="s">
        <v>23</v>
      </c>
      <c r="D19" s="10">
        <v>2.0</v>
      </c>
      <c r="E19" s="11">
        <v>15.6</v>
      </c>
      <c r="F19" s="11">
        <f>ROUND(D19*E19,2)</f>
        <v>31.2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03.01.2024.
- 03.01.2024.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105813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2</t>
          </r>
        </is>
      </c>
      <c r="B21" s="9" t="s">
        <v>30</v>
      </c>
      <c r="C21" s="10"/>
      <c r="D21" s="10"/>
      <c r="E21" s="10"/>
      <c r="F21" s="10"/>
    </row>
    <row r="22" spans="1:6">
      <c r="A22" s="6" t="inlineStr">
        <is>
          <r>
            <t xml:space="preserve">2.16</t>
          </r>
        </is>
      </c>
      <c r="B22" s="8" t="s">
        <v>32</v>
      </c>
      <c r="C22" s="10" t="s">
        <v>33</v>
      </c>
      <c r="D22" s="10">
        <v>1.0</v>
      </c>
      <c r="E22" s="11">
        <v>40.0</v>
      </c>
      <c r="F22" s="11">
        <f>ROUND(D22*E22,2)</f>
        <v>40</v>
      </c>
    </row>
    <row r="23" spans="1:6">
      <c r="A23" s="5" t="inlineStr">
        <is>
          <r>
            <t xml:space="preserve">9</t>
          </r>
        </is>
      </c>
      <c r="B23" s="9" t="s">
        <v>35</v>
      </c>
      <c r="C23" s="10"/>
      <c r="D23" s="10"/>
      <c r="E23" s="10"/>
      <c r="F23" s="10"/>
    </row>
    <row r="24" spans="1:6">
      <c r="A24" s="6" t="inlineStr">
        <is>
          <r>
            <t xml:space="preserve">9.11</t>
          </r>
        </is>
      </c>
      <c r="B24" s="8" t="s">
        <v>37</v>
      </c>
      <c r="C24" s="10" t="s">
        <v>33</v>
      </c>
      <c r="D24" s="10">
        <v>1.0</v>
      </c>
      <c r="E24" s="11">
        <v>10.0</v>
      </c>
      <c r="F24" s="11">
        <f>ROUND(D24*E24,2)</f>
        <v>10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03.01.2024.
- 03.01.2024.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105813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6</t>
          </r>
        </is>
      </c>
      <c r="B26" s="9" t="s">
        <v>40</v>
      </c>
      <c r="C26" s="10"/>
      <c r="D26" s="10"/>
      <c r="E26" s="10"/>
      <c r="F26" s="10"/>
    </row>
    <row r="27" spans="1:6">
      <c r="A27" s="6" t="inlineStr">
        <is>
          <r>
            <t xml:space="preserve">6.9</t>
          </r>
        </is>
      </c>
      <c r="B27" s="8" t="s">
        <v>42</v>
      </c>
      <c r="C27" s="10" t="s">
        <v>23</v>
      </c>
      <c r="D27" s="10">
        <v>1.0</v>
      </c>
      <c r="E27" s="11">
        <v>200.0</v>
      </c>
      <c r="F27" s="11">
        <f>ROUND(D27*E27,2)</f>
        <v>200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03.01.2024.
- 03.01.2024.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Akadēmijas ielas krustojums , pasūtījuma nr: 105813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5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5.13</t>
          </r>
        </is>
      </c>
      <c r="B30" s="8" t="s">
        <v>45</v>
      </c>
      <c r="C30" s="10" t="s">
        <v>23</v>
      </c>
      <c r="D30" s="10">
        <v>1.0</v>
      </c>
      <c r="E30" s="11">
        <v>50.0</v>
      </c>
      <c r="F30" s="11">
        <f>ROUND(D30*E30,2)</f>
        <v>50</v>
      </c>
    </row>
    <row r="31" spans="1:6">
      <c r="A31" s="5" t="inlineStr">
        <is>
          <r>
            <t xml:space="preserve">11</t>
          </r>
        </is>
      </c>
      <c r="B31" s="9" t="s">
        <v>25</v>
      </c>
      <c r="C31" s="10"/>
      <c r="D31" s="10"/>
      <c r="E31" s="10"/>
      <c r="F31" s="10"/>
    </row>
    <row r="32" spans="1:6">
      <c r="A32" s="6" t="inlineStr">
        <is>
          <r>
            <t xml:space="preserve">11.14</t>
          </r>
        </is>
      </c>
      <c r="B32" s="8" t="s">
        <v>47</v>
      </c>
      <c r="C32" s="10" t="s">
        <v>23</v>
      </c>
      <c r="D32" s="10">
        <v>1.0</v>
      </c>
      <c r="E32" s="11">
        <v>110.5</v>
      </c>
      <c r="F32" s="11">
        <f>ROUND(D32*E32,2)</f>
        <v>110.5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09.01.2024.
- 09.01.2024.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105827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5</t>
          </r>
        </is>
      </c>
      <c r="B34" s="9" t="s">
        <v>20</v>
      </c>
      <c r="C34" s="10"/>
      <c r="D34" s="10"/>
      <c r="E34" s="10"/>
      <c r="F34" s="10"/>
    </row>
    <row r="35" spans="1:6">
      <c r="A35" s="6" t="inlineStr">
        <is>
          <r>
            <t xml:space="preserve">5.14</t>
          </r>
        </is>
      </c>
      <c r="B35" s="8" t="s">
        <v>51</v>
      </c>
      <c r="C35" s="10" t="s">
        <v>23</v>
      </c>
      <c r="D35" s="10">
        <v>1.0</v>
      </c>
      <c r="E35" s="11">
        <v>60.0</v>
      </c>
      <c r="F35" s="11">
        <f>ROUND(D35*E35,2)</f>
        <v>60</v>
      </c>
    </row>
    <row r="36" spans="1:6">
      <c r="A36" s="5" t="inlineStr">
        <is>
          <r>
            <t xml:space="preserve">11</t>
          </r>
        </is>
      </c>
      <c r="B36" s="9" t="s">
        <v>25</v>
      </c>
      <c r="C36" s="10"/>
      <c r="D36" s="10"/>
      <c r="E36" s="10"/>
      <c r="F36" s="10"/>
    </row>
    <row r="37" spans="1:6">
      <c r="A37" s="6" t="inlineStr">
        <is>
          <r>
            <t xml:space="preserve">11.11</t>
          </r>
        </is>
      </c>
      <c r="B37" s="8" t="s">
        <v>53</v>
      </c>
      <c r="C37" s="10" t="s">
        <v>23</v>
      </c>
      <c r="D37" s="10">
        <v>1.0</v>
      </c>
      <c r="E37" s="11">
        <v>123.5</v>
      </c>
      <c r="F37" s="11">
        <f>ROUND(D37*E37,2)</f>
        <v>123.5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17.01.2024.
- 17.01.2024.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105152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5</t>
          </r>
        </is>
      </c>
      <c r="B39" s="9" t="s">
        <v>20</v>
      </c>
      <c r="C39" s="10"/>
      <c r="D39" s="10"/>
      <c r="E39" s="10"/>
      <c r="F39" s="10"/>
    </row>
    <row r="40" spans="1:6">
      <c r="A40" s="6" t="inlineStr">
        <is>
          <r>
            <t xml:space="preserve">5.10</t>
          </r>
        </is>
      </c>
      <c r="B40" s="8" t="s">
        <v>22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>
      <c r="A41" s="6" t="inlineStr">
        <is>
          <r>
            <t xml:space="preserve">5.13</t>
          </r>
        </is>
      </c>
      <c r="B41" s="8" t="s">
        <v>45</v>
      </c>
      <c r="C41" s="10" t="s">
        <v>23</v>
      </c>
      <c r="D41" s="10">
        <v>1.0</v>
      </c>
      <c r="E41" s="11">
        <v>50.0</v>
      </c>
      <c r="F41" s="11">
        <f>ROUND(D41*E41,2)</f>
        <v>50</v>
      </c>
    </row>
    <row r="42" spans="1:6">
      <c r="A42" s="5" t="inlineStr">
        <is>
          <r>
            <t xml:space="preserve">11</t>
          </r>
        </is>
      </c>
      <c r="B42" s="9" t="s">
        <v>25</v>
      </c>
      <c r="C42" s="10"/>
      <c r="D42" s="10"/>
      <c r="E42" s="10"/>
      <c r="F42" s="10"/>
    </row>
    <row r="43" spans="1:6">
      <c r="A43" s="6" t="inlineStr">
        <is>
          <r>
            <t xml:space="preserve">11.12</t>
          </r>
        </is>
      </c>
      <c r="B43" s="8" t="s">
        <v>57</v>
      </c>
      <c r="C43" s="10" t="s">
        <v>23</v>
      </c>
      <c r="D43" s="10">
        <v>1.0</v>
      </c>
      <c r="E43" s="11">
        <v>93.6</v>
      </c>
      <c r="F43" s="11">
        <f>ROUND(D43*E43,2)</f>
        <v>93.6</v>
      </c>
    </row>
    <row r="44" spans="1:6">
      <c r="A44" s="6" t="inlineStr">
        <is>
          <r>
            <t xml:space="preserve">11.18</t>
          </r>
        </is>
      </c>
      <c r="B44" s="8" t="s">
        <v>27</v>
      </c>
      <c r="C44" s="10" t="s">
        <v>23</v>
      </c>
      <c r="D44" s="10">
        <v>1.0</v>
      </c>
      <c r="E44" s="11">
        <v>15.6</v>
      </c>
      <c r="F44" s="11">
        <f>ROUND(D44*E44,2)</f>
        <v>15.6</v>
      </c>
    </row>
    <row r="45" spans="1:6" customHeight="1" ht="27.75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27.01.2024.
- 28.01.2024.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106007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5</t>
          </r>
        </is>
      </c>
      <c r="B46" s="9" t="s">
        <v>20</v>
      </c>
      <c r="C46" s="10"/>
      <c r="D46" s="10"/>
      <c r="E46" s="10"/>
      <c r="F46" s="10"/>
    </row>
    <row r="47" spans="1:6">
      <c r="A47" s="6" t="inlineStr">
        <is>
          <r>
            <t xml:space="preserve">5.13</t>
          </r>
        </is>
      </c>
      <c r="B47" s="8" t="s">
        <v>45</v>
      </c>
      <c r="C47" s="10" t="s">
        <v>23</v>
      </c>
      <c r="D47" s="10">
        <v>1.0</v>
      </c>
      <c r="E47" s="11">
        <v>50.0</v>
      </c>
      <c r="F47" s="11">
        <f>ROUND(D47*E47,2)</f>
        <v>50</v>
      </c>
    </row>
    <row r="48" spans="1:6">
      <c r="A48" s="5" t="inlineStr">
        <is>
          <r>
            <t xml:space="preserve">11</t>
          </r>
        </is>
      </c>
      <c r="B48" s="9" t="s">
        <v>25</v>
      </c>
      <c r="C48" s="10"/>
      <c r="D48" s="10"/>
      <c r="E48" s="10"/>
      <c r="F48" s="10"/>
    </row>
    <row r="49" spans="1:6">
      <c r="A49" s="6" t="inlineStr">
        <is>
          <r>
            <t xml:space="preserve">11.11</t>
          </r>
        </is>
      </c>
      <c r="B49" s="8" t="s">
        <v>53</v>
      </c>
      <c r="C49" s="10" t="s">
        <v>23</v>
      </c>
      <c r="D49" s="10">
        <v>1.0</v>
      </c>
      <c r="E49" s="11">
        <v>123.5</v>
      </c>
      <c r="F49" s="11">
        <f>ROUND(D49*E49,2)</f>
        <v>123.5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30.01.2024.
- 30.01.2024.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105977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6</t>
          </r>
        </is>
      </c>
      <c r="B51" s="9" t="s">
        <v>40</v>
      </c>
      <c r="C51" s="10"/>
      <c r="D51" s="10"/>
      <c r="E51" s="10"/>
      <c r="F51" s="10"/>
    </row>
    <row r="52" spans="1:6">
      <c r="A52" s="6" t="inlineStr">
        <is>
          <r>
            <t xml:space="preserve">6.9</t>
          </r>
        </is>
      </c>
      <c r="B52" s="8" t="s">
        <v>42</v>
      </c>
      <c r="C52" s="10" t="s">
        <v>23</v>
      </c>
      <c r="D52" s="10">
        <v>1.0</v>
      </c>
      <c r="E52" s="11">
        <v>200.0</v>
      </c>
      <c r="F52" s="11">
        <f>ROUND(D52*E52,2)</f>
        <v>200</v>
      </c>
    </row>
    <row r="53" spans="1:6" customHeight="1" ht="372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01.01.2024.
- 31.01.2024.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105811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7</t>
          </r>
        </is>
      </c>
      <c r="B54" s="9" t="s">
        <v>65</v>
      </c>
      <c r="C54" s="10"/>
      <c r="D54" s="10"/>
      <c r="E54" s="10"/>
      <c r="F54" s="10"/>
    </row>
    <row r="55" spans="1:6">
      <c r="A55" s="6" t="inlineStr">
        <is>
          <r>
            <t xml:space="preserve">7.1</t>
          </r>
        </is>
      </c>
      <c r="B55" s="8" t="s">
        <v>67</v>
      </c>
      <c r="C55" s="10" t="s">
        <v>68</v>
      </c>
      <c r="D55" s="10">
        <v>1.0</v>
      </c>
      <c r="E55" s="11">
        <v>14000.0</v>
      </c>
      <c r="F55" s="11">
        <f>ROUND(D55*E55,2)</f>
        <v>14000</v>
      </c>
    </row>
    <row r="56" spans="1:6">
      <c r="D56" s="13" t="s">
        <v>69</v>
      </c>
      <c r="E56" s="10"/>
      <c r="F56" s="11">
        <f>SUM(F15:F55)</f>
        <v>15247.9</v>
      </c>
    </row>
    <row r="57" spans="1:6">
      <c r="D57" s="13" t="s">
        <v>70</v>
      </c>
      <c r="E57" s="10"/>
      <c r="F57" s="11">
        <f>F56*0.21</f>
        <v>3202.059</v>
      </c>
    </row>
    <row r="58" spans="1:6">
      <c r="D58" s="14" t="s">
        <v>71</v>
      </c>
      <c r="E58" s="10"/>
      <c r="F58" s="15">
        <f>F56+F57</f>
        <v>18449.959</v>
      </c>
    </row>
    <row r="60" spans="1:6">
      <c r="A60" t="s">
        <v>72</v>
      </c>
      <c r="B60" s="16"/>
    </row>
    <row r="61" spans="1:6">
      <c r="B61" t="s">
        <v>73</v>
      </c>
    </row>
    <row r="62" spans="1:6">
      <c r="A62" t="s">
        <v>74</v>
      </c>
    </row>
    <row r="63" spans="1:6">
      <c r="A63" t="s">
        <v>75</v>
      </c>
    </row>
    <row r="66" spans="1:6">
      <c r="A66" t="s">
        <v>76</v>
      </c>
      <c r="B66" s="16"/>
    </row>
    <row r="67" spans="1:6">
      <c r="B67" t="s">
        <v>73</v>
      </c>
    </row>
    <row r="68" spans="1:6">
      <c r="A68" t="s">
        <v>75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29:F29"/>
    <mergeCell ref="B31:F31"/>
    <mergeCell ref="B33:F33"/>
    <mergeCell ref="B34:F34"/>
    <mergeCell ref="B36:F36"/>
    <mergeCell ref="B38:F38"/>
    <mergeCell ref="B39:F39"/>
    <mergeCell ref="B42:F42"/>
    <mergeCell ref="B45:F45"/>
    <mergeCell ref="B46:F46"/>
    <mergeCell ref="B48:F48"/>
    <mergeCell ref="B50:F50"/>
    <mergeCell ref="B51:F51"/>
    <mergeCell ref="B53:F53"/>
    <mergeCell ref="B54:F54"/>
    <mergeCell ref="D56:E56"/>
    <mergeCell ref="D57:E57"/>
    <mergeCell ref="D58:E5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2024-11-19T10:24:22+02:00</dcterms:created>
  <dcterms:modified xsi:type="dcterms:W3CDTF">2024-11-19T10:24:22+02:00</dcterms:modified>
  <dc:title>Līguma akts</dc:title>
  <dc:description>Līguma akts</dc:description>
  <dc:subject>Līguma akts</dc:subject>
  <cp:keywords/>
  <cp:category/>
</cp:coreProperties>
</file>