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<sst xmlns="http://schemas.openxmlformats.org/spreadsheetml/2006/main" uniqueCount="108">
  <si>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</si>
  <si>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</si>
  <si>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</si>
  <si>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</si>
  <si>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</si>
  <si>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</si>
  <si>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</si>
  <si>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</si>
  <si>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</si>
  <si>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399/5539/2025-04</t>
  </si>
  <si>
    <t>Par 2025. gada aprīļa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</si>
  <si>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</si>
  <si>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</si>
  <si>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</si>
  <si>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</si>
  <si>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</si>
  <si>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</si>
  <si>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01.04.2025.
- 01.04.2025.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</si>
  <si>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108537</t>
    </r>
  </si>
  <si>
    <r>
      <t xml:space="preserve">6</t>
    </r>
  </si>
  <si>
    <t>Luksoforu kontrolieru uzturēšanas un montāžas darbi</t>
  </si>
  <si>
    <r>
      <t xml:space="preserve">6.10</t>
    </r>
  </si>
  <si>
    <t>Luksofora objekta palaišana, izslēgšana vai pārslēgšana mirgojošā dzeltenajā režīmā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</si>
  <si>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</si>
  <si>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01.04.2025.
- 08.04.2025.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</si>
  <si>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108337</t>
    </r>
  </si>
  <si>
    <r>
      <t xml:space="preserve">1</t>
    </r>
  </si>
  <si>
    <t>Demontāžas darbi</t>
  </si>
  <si>
    <r>
      <t xml:space="preserve">1.6</t>
    </r>
  </si>
  <si>
    <t>Signālgalvas demontāža</t>
  </si>
  <si>
    <r>
      <t xml:space="preserve">1.10</t>
    </r>
  </si>
  <si>
    <t>Strādnieka darbs</t>
  </si>
  <si>
    <t>h</t>
  </si>
  <si>
    <r>
      <t xml:space="preserve">1.11</t>
    </r>
  </si>
  <si>
    <t>Autopacēlāja (līdz 7m augstumā) darba 1 stundas izcenojums</t>
  </si>
  <si>
    <r>
      <t xml:space="preserve">5</t>
    </r>
  </si>
  <si>
    <t>Signālgalvu uzturēšanas un montāžas darbi</t>
  </si>
  <si>
    <r>
      <t xml:space="preserve">5.3</t>
    </r>
  </si>
  <si>
    <t>Transporta signālgalvas ar papildsekciju montāža uz balsta</t>
  </si>
  <si>
    <t>kompl.</t>
  </si>
  <si>
    <r>
      <t xml:space="preserve">5.4</t>
    </r>
  </si>
  <si>
    <t>Transporta signālgalvas ar papildsekciju montāža uz konsoles (vārtiem)</t>
  </si>
  <si>
    <r>
      <t xml:space="preserve">5.6</t>
    </r>
  </si>
  <si>
    <t>Gājēju signālgalvas ar laika atskaites displeju montāža</t>
  </si>
  <si>
    <r>
      <t xml:space="preserve">5.9</t>
    </r>
  </si>
  <si>
    <t>Signālgalvas ar papildsekciju atstarojošā rāmīša nomaiņa</t>
  </si>
  <si>
    <r>
      <t xml:space="preserve">11</t>
    </r>
  </si>
  <si>
    <t>Signālgalvas un signālgalvu piederumi</t>
  </si>
  <si>
    <r>
      <t xml:space="preserve">11.10</t>
    </r>
  </si>
  <si>
    <t xml:space="preserve">Brīdinājuma signālgalva (1 lēca, 300mm, LED 42V) Peek Supreme </t>
  </si>
  <si>
    <r>
      <t xml:space="preserve">11.17</t>
    </r>
  </si>
  <si>
    <t>Signālgalvas atstarojošais rāmītis ar papildsekciju</t>
  </si>
  <si>
    <r>
      <rPr>
        <rFont val="Calibri"/>
        <b val="true"/>
        <i val="false"/>
        <strike val="false"/>
        <color rgb="FF000000"/>
        <sz val="11"/>
        <u val="none"/>
      </rPr>
      <t xml:space="preserve">09.04.2025.
- 13.04.2025.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</si>
  <si>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Brīvības bulvāra krustojums , pasūtījuma nr: 108486</t>
    </r>
  </si>
  <si>
    <r>
      <t xml:space="preserve">3</t>
    </r>
  </si>
  <si>
    <t>Luksoforu balstu uzturēšanas un montāžas darbi</t>
  </si>
  <si>
    <r>
      <t xml:space="preserve">3.9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</si>
  <si>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</si>
  <si>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Strazdu ielas krustojums balsts B2 nedarbojas gājēju izsaukuma poga, pasūtījuma nr: 108538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</si>
  <si>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14.04.2025.
- 14.04.2025.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</si>
  <si>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108596</t>
    </r>
  </si>
  <si>
    <r>
      <t xml:space="preserve">5.13</t>
    </r>
  </si>
  <si>
    <t>Signāllēcas nomaiņa uz balsta</t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</si>
  <si>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</si>
  <si>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</si>
  <si>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15.04.2025.
- 15.04.2025.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</si>
  <si>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108578</t>
    </r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</si>
  <si>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</si>
  <si>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</si>
  <si>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108588</t>
    </r>
  </si>
  <si>
    <r>
      <t xml:space="preserve">5.15</t>
    </r>
  </si>
  <si>
    <t>Signālgalvas stāvokļa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</si>
  <si>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17.04.2025.
- 17.04.2025.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</si>
  <si>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108545</t>
    </r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</si>
  <si>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</si>
  <si>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</si>
  <si>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22.04.2025.
- 22.04.2025.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</si>
  <si>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108637</t>
    </r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</si>
  <si>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</si>
  <si>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</si>
  <si>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27.04.2025.
- 27.04.2025.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</si>
  <si>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Dambja ielas krustojums , pasūtījuma nr: 108661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</si>
  <si>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30.04.2025.
- 30.04.2025.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</si>
  <si>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Pulkveža Oskara Kalpaka ielas krustojums , pasūtījuma nr: 108607</t>
    </r>
  </si>
  <si>
    <r>
      <t xml:space="preserve">8</t>
    </r>
  </si>
  <si>
    <t>Avārijas darbi</t>
  </si>
  <si>
    <r>
      <t xml:space="preserve">8.4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</si>
  <si>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108704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</si>
  <si>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Dobeles šosejas - Māras ielas krustojums; Lielās ielas gājēju pāreja, pasūtījuma nr: 108231</t>
    </r>
  </si>
  <si>
    <r>
      <t xml:space="preserve">6.8</t>
    </r>
  </si>
  <si>
    <t>Luksofora objekta signālplāna izstrāde</t>
  </si>
  <si>
    <r>
      <rPr>
        <rFont val="Calibri"/>
        <b val="true"/>
        <i val="false"/>
        <strike val="false"/>
        <color rgb="FF000000"/>
        <sz val="11"/>
        <u val="none"/>
      </rPr>
      <t xml:space="preserve">01.04.2025.
- 30.04.2025.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</si>
  <si>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108513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</si>
  <si>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</si>
  <si>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</si>
  <si>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</si>
  <si>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</si>
  <si>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</si>
  <si>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29.04.2025.
- 30.04.2025.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</si>
  <si>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Savienības ielas krustojums , pasūtījuma nr: 108539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</si>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</sst>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90"/>
  <sheetViews>
    <sheetView tabSelected="1" workbookViewId="0" showGridLines="true" showRowColHeaders="1">
      <selection activeCell="B88" sqref="B8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01.04.2025.
- 01.04.2025.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108537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6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6.10</t>
          </r>
        </is>
      </c>
      <c r="B17" s="8" t="s">
        <v>22</v>
      </c>
      <c r="C17" s="10" t="s">
        <v>23</v>
      </c>
      <c r="D17" s="10">
        <v>1.0</v>
      </c>
      <c r="E17" s="11">
        <v>70.0</v>
      </c>
      <c r="F17" s="11">
        <f>ROUND(D17*E17,2)</f>
        <v>70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01.04.2025.
- 08.04.2025.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108337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1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1.6</t>
          </r>
        </is>
      </c>
      <c r="B20" s="8" t="s">
        <v>29</v>
      </c>
      <c r="C20" s="10" t="s">
        <v>23</v>
      </c>
      <c r="D20" s="10">
        <v>4.0</v>
      </c>
      <c r="E20" s="11">
        <v>50.0</v>
      </c>
      <c r="F20" s="11">
        <f>ROUND(D20*E20,2)</f>
        <v>200</v>
      </c>
    </row>
    <row r="21" spans="1:6">
      <c r="A21" s="6" t="inlineStr">
        <is>
          <r>
            <t xml:space="preserve">1.10</t>
          </r>
        </is>
      </c>
      <c r="B21" s="8" t="s">
        <v>31</v>
      </c>
      <c r="C21" s="10" t="s">
        <v>32</v>
      </c>
      <c r="D21" s="10">
        <v>4.0</v>
      </c>
      <c r="E21" s="11">
        <v>45.0</v>
      </c>
      <c r="F21" s="11">
        <f>ROUND(D21*E21,2)</f>
        <v>180</v>
      </c>
    </row>
    <row r="22" spans="1:6">
      <c r="A22" s="6" t="inlineStr">
        <is>
          <r>
            <t xml:space="preserve">1.11</t>
          </r>
        </is>
      </c>
      <c r="B22" s="8" t="s">
        <v>34</v>
      </c>
      <c r="C22" s="10" t="s">
        <v>32</v>
      </c>
      <c r="D22" s="10">
        <v>3.0</v>
      </c>
      <c r="E22" s="11">
        <v>40.0</v>
      </c>
      <c r="F22" s="11">
        <f>ROUND(D22*E22,2)</f>
        <v>120</v>
      </c>
    </row>
    <row r="23" spans="1:6">
      <c r="A23" s="5" t="inlineStr">
        <is>
          <r>
            <t xml:space="preserve">5</t>
          </r>
        </is>
      </c>
      <c r="B23" s="9" t="s">
        <v>36</v>
      </c>
      <c r="C23" s="10"/>
      <c r="D23" s="10"/>
      <c r="E23" s="10"/>
      <c r="F23" s="10"/>
    </row>
    <row r="24" spans="1:6">
      <c r="A24" s="6" t="inlineStr">
        <is>
          <r>
            <t xml:space="preserve">5.3</t>
          </r>
        </is>
      </c>
      <c r="B24" s="8" t="s">
        <v>38</v>
      </c>
      <c r="C24" s="10" t="s">
        <v>39</v>
      </c>
      <c r="D24" s="10">
        <v>2.0</v>
      </c>
      <c r="E24" s="11">
        <v>80.0</v>
      </c>
      <c r="F24" s="11">
        <f>ROUND(D24*E24,2)</f>
        <v>160</v>
      </c>
    </row>
    <row r="25" spans="1:6">
      <c r="A25" s="6" t="inlineStr">
        <is>
          <r>
            <t xml:space="preserve">5.4</t>
          </r>
        </is>
      </c>
      <c r="B25" s="8" t="s">
        <v>41</v>
      </c>
      <c r="C25" s="10" t="s">
        <v>39</v>
      </c>
      <c r="D25" s="10">
        <v>1.0</v>
      </c>
      <c r="E25" s="11">
        <v>90.0</v>
      </c>
      <c r="F25" s="11">
        <f>ROUND(D25*E25,2)</f>
        <v>90</v>
      </c>
    </row>
    <row r="26" spans="1:6">
      <c r="A26" s="6" t="inlineStr">
        <is>
          <r>
            <t xml:space="preserve">5.6</t>
          </r>
        </is>
      </c>
      <c r="B26" s="8" t="s">
        <v>43</v>
      </c>
      <c r="C26" s="10" t="s">
        <v>39</v>
      </c>
      <c r="D26" s="10">
        <v>1.0</v>
      </c>
      <c r="E26" s="11">
        <v>70.0</v>
      </c>
      <c r="F26" s="11">
        <f>ROUND(D26*E26,2)</f>
        <v>70</v>
      </c>
    </row>
    <row r="27" spans="1:6">
      <c r="A27" s="6" t="inlineStr">
        <is>
          <r>
            <t xml:space="preserve">5.9</t>
          </r>
        </is>
      </c>
      <c r="B27" s="8" t="s">
        <v>45</v>
      </c>
      <c r="C27" s="10" t="s">
        <v>23</v>
      </c>
      <c r="D27" s="10">
        <v>3.0</v>
      </c>
      <c r="E27" s="11">
        <v>40.0</v>
      </c>
      <c r="F27" s="11">
        <f>ROUND(D27*E27,2)</f>
        <v>120</v>
      </c>
    </row>
    <row r="28" spans="1:6">
      <c r="A28" s="5" t="inlineStr">
        <is>
          <r>
            <t xml:space="preserve">11</t>
          </r>
        </is>
      </c>
      <c r="B28" s="9" t="s">
        <v>47</v>
      </c>
      <c r="C28" s="10"/>
      <c r="D28" s="10"/>
      <c r="E28" s="10"/>
      <c r="F28" s="10"/>
    </row>
    <row r="29" spans="1:6">
      <c r="A29" s="6" t="inlineStr">
        <is>
          <r>
            <t xml:space="preserve">11.10</t>
          </r>
        </is>
      </c>
      <c r="B29" s="8" t="s">
        <v>49</v>
      </c>
      <c r="C29" s="10" t="s">
        <v>23</v>
      </c>
      <c r="D29" s="10">
        <v>3.0</v>
      </c>
      <c r="E29" s="11">
        <v>169.0</v>
      </c>
      <c r="F29" s="11">
        <f>ROUND(D29*E29,2)</f>
        <v>507</v>
      </c>
    </row>
    <row r="30" spans="1:6">
      <c r="A30" s="6" t="inlineStr">
        <is>
          <r>
            <t xml:space="preserve">11.17</t>
          </r>
        </is>
      </c>
      <c r="B30" s="8" t="s">
        <v>51</v>
      </c>
      <c r="C30" s="10" t="s">
        <v>23</v>
      </c>
      <c r="D30" s="10">
        <v>3.0</v>
      </c>
      <c r="E30" s="11">
        <v>273.0</v>
      </c>
      <c r="F30" s="11">
        <f>ROUND(D30*E30,2)</f>
        <v>819</v>
      </c>
    </row>
    <row r="31" spans="1:6" customHeight="1" ht="27.75">
      <c r="A3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09.04.2025.
- 13.04.2025.</t>
          </r>
        </is>
      </c>
      <c r="B3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Brīvības bulvāra krustojums , pasūtījuma nr: 108486</t>
          </r>
        </is>
      </c>
      <c r="C31" s="10"/>
      <c r="D31" s="10"/>
      <c r="E31" s="10"/>
      <c r="F31" s="10"/>
    </row>
    <row r="32" spans="1:6">
      <c r="A32" s="5" t="inlineStr">
        <is>
          <r>
            <t xml:space="preserve">3</t>
          </r>
        </is>
      </c>
      <c r="B32" s="9" t="s">
        <v>55</v>
      </c>
      <c r="C32" s="10"/>
      <c r="D32" s="10"/>
      <c r="E32" s="10"/>
      <c r="F32" s="10"/>
    </row>
    <row r="33" spans="1:6">
      <c r="A33" s="6" t="inlineStr">
        <is>
          <r>
            <t xml:space="preserve">3.9</t>
          </r>
        </is>
      </c>
      <c r="B33" s="8" t="s">
        <v>57</v>
      </c>
      <c r="C33" s="10" t="s">
        <v>23</v>
      </c>
      <c r="D33" s="10">
        <v>1.0</v>
      </c>
      <c r="E33" s="11">
        <v>60.0</v>
      </c>
      <c r="F33" s="11">
        <f>ROUND(D33*E33,2)</f>
        <v>60</v>
      </c>
    </row>
    <row r="34" spans="1:6" customHeight="1" ht="27.75">
      <c r="A3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09.04.2025.
- 13.04.2025.</t>
          </r>
        </is>
      </c>
      <c r="B3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Strazdu ielas krustojums balsts B2 nedarbojas gājēju izsaukuma poga, pasūtījuma nr: 108538</t>
          </r>
        </is>
      </c>
      <c r="C34" s="10"/>
      <c r="D34" s="10"/>
      <c r="E34" s="10"/>
      <c r="F34" s="10"/>
    </row>
    <row r="35" spans="1:6">
      <c r="A35" s="5" t="inlineStr">
        <is>
          <r>
            <t xml:space="preserve">3</t>
          </r>
        </is>
      </c>
      <c r="B35" s="9" t="s">
        <v>55</v>
      </c>
      <c r="C35" s="10"/>
      <c r="D35" s="10"/>
      <c r="E35" s="10"/>
      <c r="F35" s="10"/>
    </row>
    <row r="36" spans="1:6">
      <c r="A36" s="6" t="inlineStr">
        <is>
          <r>
            <t xml:space="preserve">3.9</t>
          </r>
        </is>
      </c>
      <c r="B36" s="8" t="s">
        <v>57</v>
      </c>
      <c r="C36" s="10" t="s">
        <v>23</v>
      </c>
      <c r="D36" s="10">
        <v>1.0</v>
      </c>
      <c r="E36" s="11">
        <v>60.0</v>
      </c>
      <c r="F36" s="11">
        <f>ROUND(D36*E36,2)</f>
        <v>60</v>
      </c>
    </row>
    <row r="37" spans="1:6" customHeight="1" ht="27.75">
      <c r="A3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14.04.2025.
- 14.04.2025.</t>
          </r>
        </is>
      </c>
      <c r="B3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108596</t>
          </r>
        </is>
      </c>
      <c r="C37" s="10"/>
      <c r="D37" s="10"/>
      <c r="E37" s="10"/>
      <c r="F37" s="10"/>
    </row>
    <row r="38" spans="1:6">
      <c r="A38" s="5" t="inlineStr">
        <is>
          <r>
            <t xml:space="preserve">5</t>
          </r>
        </is>
      </c>
      <c r="B38" s="9" t="s">
        <v>36</v>
      </c>
      <c r="C38" s="10"/>
      <c r="D38" s="10"/>
      <c r="E38" s="10"/>
      <c r="F38" s="10"/>
    </row>
    <row r="39" spans="1:6">
      <c r="A39" s="6" t="inlineStr">
        <is>
          <r>
            <t xml:space="preserve">5.13</t>
          </r>
        </is>
      </c>
      <c r="B39" s="8" t="s">
        <v>62</v>
      </c>
      <c r="C39" s="10" t="s">
        <v>23</v>
      </c>
      <c r="D39" s="10">
        <v>1.0</v>
      </c>
      <c r="E39" s="11">
        <v>50.0</v>
      </c>
      <c r="F39" s="11">
        <f>ROUND(D39*E39,2)</f>
        <v>50</v>
      </c>
    </row>
    <row r="40" spans="1:6">
      <c r="A40" s="5" t="inlineStr">
        <is>
          <r>
            <t xml:space="preserve">11</t>
          </r>
        </is>
      </c>
      <c r="B40" s="9" t="s">
        <v>47</v>
      </c>
      <c r="C40" s="10"/>
      <c r="D40" s="10"/>
      <c r="E40" s="10"/>
      <c r="F40" s="10"/>
    </row>
    <row r="41" spans="1:6">
      <c r="A41" s="6" t="inlineStr">
        <is>
          <r>
            <t xml:space="preserve">11.12</t>
          </r>
        </is>
      </c>
      <c r="B41" s="8" t="s">
        <v>64</v>
      </c>
      <c r="C41" s="10" t="s">
        <v>23</v>
      </c>
      <c r="D41" s="10">
        <v>1.0</v>
      </c>
      <c r="E41" s="11">
        <v>93.6</v>
      </c>
      <c r="F41" s="11">
        <f>ROUND(D41*E41,2)</f>
        <v>93.6</v>
      </c>
    </row>
    <row r="42" spans="1:6" customHeight="1" ht="27.75">
      <c r="A4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15.04.2025.
- 15.04.2025.</t>
          </r>
        </is>
      </c>
      <c r="B4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108578</t>
          </r>
        </is>
      </c>
      <c r="C42" s="10"/>
      <c r="D42" s="10"/>
      <c r="E42" s="10"/>
      <c r="F42" s="10"/>
    </row>
    <row r="43" spans="1:6">
      <c r="A43" s="5" t="inlineStr">
        <is>
          <r>
            <t xml:space="preserve">5</t>
          </r>
        </is>
      </c>
      <c r="B43" s="9" t="s">
        <v>36</v>
      </c>
      <c r="C43" s="10"/>
      <c r="D43" s="10"/>
      <c r="E43" s="10"/>
      <c r="F43" s="10"/>
    </row>
    <row r="44" spans="1:6">
      <c r="A44" s="6" t="inlineStr">
        <is>
          <r>
            <t xml:space="preserve">5.13</t>
          </r>
        </is>
      </c>
      <c r="B44" s="8" t="s">
        <v>62</v>
      </c>
      <c r="C44" s="10" t="s">
        <v>23</v>
      </c>
      <c r="D44" s="10">
        <v>1.0</v>
      </c>
      <c r="E44" s="11">
        <v>50.0</v>
      </c>
      <c r="F44" s="11">
        <f>ROUND(D44*E44,2)</f>
        <v>50</v>
      </c>
    </row>
    <row r="45" spans="1:6">
      <c r="A45" s="5" t="inlineStr">
        <is>
          <r>
            <t xml:space="preserve">11</t>
          </r>
        </is>
      </c>
      <c r="B45" s="9" t="s">
        <v>47</v>
      </c>
      <c r="C45" s="10"/>
      <c r="D45" s="10"/>
      <c r="E45" s="10"/>
      <c r="F45" s="10"/>
    </row>
    <row r="46" spans="1:6">
      <c r="A46" s="6" t="inlineStr">
        <is>
          <r>
            <t xml:space="preserve">11.11</t>
          </r>
        </is>
      </c>
      <c r="B46" s="8" t="s">
        <v>68</v>
      </c>
      <c r="C46" s="10" t="s">
        <v>23</v>
      </c>
      <c r="D46" s="10">
        <v>1.0</v>
      </c>
      <c r="E46" s="11">
        <v>123.5</v>
      </c>
      <c r="F46" s="11">
        <f>ROUND(D46*E46,2)</f>
        <v>123.5</v>
      </c>
    </row>
    <row r="47" spans="1:6" customHeight="1" ht="27.75">
      <c r="A4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15.04.2025.
- 15.04.2025.</t>
          </r>
        </is>
      </c>
      <c r="B4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108588</t>
          </r>
        </is>
      </c>
      <c r="C47" s="10"/>
      <c r="D47" s="10"/>
      <c r="E47" s="10"/>
      <c r="F47" s="10"/>
    </row>
    <row r="48" spans="1:6">
      <c r="A48" s="5" t="inlineStr">
        <is>
          <r>
            <t xml:space="preserve">5</t>
          </r>
        </is>
      </c>
      <c r="B48" s="9" t="s">
        <v>36</v>
      </c>
      <c r="C48" s="10"/>
      <c r="D48" s="10"/>
      <c r="E48" s="10"/>
      <c r="F48" s="10"/>
    </row>
    <row r="49" spans="1:6">
      <c r="A49" s="6" t="inlineStr">
        <is>
          <r>
            <t xml:space="preserve">5.15</t>
          </r>
        </is>
      </c>
      <c r="B49" s="8" t="s">
        <v>71</v>
      </c>
      <c r="C49" s="10" t="s">
        <v>23</v>
      </c>
      <c r="D49" s="10">
        <v>2.0</v>
      </c>
      <c r="E49" s="11">
        <v>20.0</v>
      </c>
      <c r="F49" s="11">
        <f>ROUND(D49*E49,2)</f>
        <v>40</v>
      </c>
    </row>
    <row r="50" spans="1:6" customHeight="1" ht="27.75">
      <c r="A5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17.04.2025.
- 17.04.2025.</t>
          </r>
        </is>
      </c>
      <c r="B5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108545</t>
          </r>
        </is>
      </c>
      <c r="C50" s="10"/>
      <c r="D50" s="10"/>
      <c r="E50" s="10"/>
      <c r="F50" s="10"/>
    </row>
    <row r="51" spans="1:6">
      <c r="A51" s="5" t="inlineStr">
        <is>
          <r>
            <t xml:space="preserve">3</t>
          </r>
        </is>
      </c>
      <c r="B51" s="9" t="s">
        <v>55</v>
      </c>
      <c r="C51" s="10"/>
      <c r="D51" s="10"/>
      <c r="E51" s="10"/>
      <c r="F51" s="10"/>
    </row>
    <row r="52" spans="1:6">
      <c r="A52" s="6" t="inlineStr">
        <is>
          <r>
            <t xml:space="preserve">3.5</t>
          </r>
        </is>
      </c>
      <c r="B52" s="8" t="s">
        <v>75</v>
      </c>
      <c r="C52" s="10" t="s">
        <v>23</v>
      </c>
      <c r="D52" s="10">
        <v>1.0</v>
      </c>
      <c r="E52" s="11">
        <v>30.0</v>
      </c>
      <c r="F52" s="11">
        <f>ROUND(D52*E52,2)</f>
        <v>30</v>
      </c>
    </row>
    <row r="53" spans="1:6" customHeight="1" ht="27.75">
      <c r="A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22.04.2025.
- 22.04.2025.</t>
          </r>
        </is>
      </c>
      <c r="B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108637</t>
          </r>
        </is>
      </c>
      <c r="C53" s="10"/>
      <c r="D53" s="10"/>
      <c r="E53" s="10"/>
      <c r="F53" s="10"/>
    </row>
    <row r="54" spans="1:6">
      <c r="A54" s="5" t="inlineStr">
        <is>
          <r>
            <t xml:space="preserve">5</t>
          </r>
        </is>
      </c>
      <c r="B54" s="9" t="s">
        <v>36</v>
      </c>
      <c r="C54" s="10"/>
      <c r="D54" s="10"/>
      <c r="E54" s="10"/>
      <c r="F54" s="10"/>
    </row>
    <row r="55" spans="1:6">
      <c r="A55" s="6" t="inlineStr">
        <is>
          <r>
            <t xml:space="preserve">5.13</t>
          </r>
        </is>
      </c>
      <c r="B55" s="8" t="s">
        <v>62</v>
      </c>
      <c r="C55" s="10" t="s">
        <v>23</v>
      </c>
      <c r="D55" s="10">
        <v>1.0</v>
      </c>
      <c r="E55" s="11">
        <v>50.0</v>
      </c>
      <c r="F55" s="11">
        <f>ROUND(D55*E55,2)</f>
        <v>50</v>
      </c>
    </row>
    <row r="56" spans="1:6">
      <c r="A56" s="5" t="inlineStr">
        <is>
          <r>
            <t xml:space="preserve">11</t>
          </r>
        </is>
      </c>
      <c r="B56" s="9" t="s">
        <v>47</v>
      </c>
      <c r="C56" s="10"/>
      <c r="D56" s="10"/>
      <c r="E56" s="10"/>
      <c r="F56" s="10"/>
    </row>
    <row r="57" spans="1:6">
      <c r="A57" s="6" t="inlineStr">
        <is>
          <r>
            <t xml:space="preserve">11.14</t>
          </r>
        </is>
      </c>
      <c r="B57" s="8" t="s">
        <v>79</v>
      </c>
      <c r="C57" s="10" t="s">
        <v>23</v>
      </c>
      <c r="D57" s="10">
        <v>1.0</v>
      </c>
      <c r="E57" s="11">
        <v>110.5</v>
      </c>
      <c r="F57" s="11">
        <f>ROUND(D57*E57,2)</f>
        <v>110.5</v>
      </c>
    </row>
    <row r="58" spans="1:6" customHeight="1" ht="27.75">
      <c r="A5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27.04.2025.
- 27.04.2025.</t>
          </r>
        </is>
      </c>
      <c r="B5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Dambja ielas krustojums , pasūtījuma nr: 108661</t>
          </r>
        </is>
      </c>
      <c r="C58" s="10"/>
      <c r="D58" s="10"/>
      <c r="E58" s="10"/>
      <c r="F58" s="10"/>
    </row>
    <row r="59" spans="1:6">
      <c r="A59" s="5" t="inlineStr">
        <is>
          <r>
            <t xml:space="preserve">5</t>
          </r>
        </is>
      </c>
      <c r="B59" s="9" t="s">
        <v>36</v>
      </c>
      <c r="C59" s="10"/>
      <c r="D59" s="10"/>
      <c r="E59" s="10"/>
      <c r="F59" s="10"/>
    </row>
    <row r="60" spans="1:6">
      <c r="A60" s="6" t="inlineStr">
        <is>
          <r>
            <t xml:space="preserve">5.13</t>
          </r>
        </is>
      </c>
      <c r="B60" s="8" t="s">
        <v>62</v>
      </c>
      <c r="C60" s="10" t="s">
        <v>23</v>
      </c>
      <c r="D60" s="10">
        <v>1.0</v>
      </c>
      <c r="E60" s="11">
        <v>50.0</v>
      </c>
      <c r="F60" s="11">
        <f>ROUND(D60*E60,2)</f>
        <v>50</v>
      </c>
    </row>
    <row r="61" spans="1:6">
      <c r="A61" s="5" t="inlineStr">
        <is>
          <r>
            <t xml:space="preserve">11</t>
          </r>
        </is>
      </c>
      <c r="B61" s="9" t="s">
        <v>47</v>
      </c>
      <c r="C61" s="10"/>
      <c r="D61" s="10"/>
      <c r="E61" s="10"/>
      <c r="F61" s="10"/>
    </row>
    <row r="62" spans="1:6">
      <c r="A62" s="6" t="inlineStr">
        <is>
          <r>
            <t xml:space="preserve">11.11</t>
          </r>
        </is>
      </c>
      <c r="B62" s="8" t="s">
        <v>68</v>
      </c>
      <c r="C62" s="10" t="s">
        <v>23</v>
      </c>
      <c r="D62" s="10">
        <v>1.0</v>
      </c>
      <c r="E62" s="11">
        <v>123.5</v>
      </c>
      <c r="F62" s="11">
        <f>ROUND(D62*E62,2)</f>
        <v>123.5</v>
      </c>
    </row>
    <row r="63" spans="1:6" customHeight="1" ht="27.75">
      <c r="A6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30.04.2025.
- 30.04.2025.</t>
          </r>
        </is>
      </c>
      <c r="B6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Pulkveža Oskara Kalpaka ielas krustojums , pasūtījuma nr: 108607</t>
          </r>
        </is>
      </c>
      <c r="C63" s="10"/>
      <c r="D63" s="10"/>
      <c r="E63" s="10"/>
      <c r="F63" s="10"/>
    </row>
    <row r="64" spans="1:6">
      <c r="A64" s="5" t="inlineStr">
        <is>
          <r>
            <t xml:space="preserve">8</t>
          </r>
        </is>
      </c>
      <c r="B64" s="9" t="s">
        <v>85</v>
      </c>
      <c r="C64" s="10"/>
      <c r="D64" s="10"/>
      <c r="E64" s="10"/>
      <c r="F64" s="10"/>
    </row>
    <row r="65" spans="1:6">
      <c r="A65" s="6" t="inlineStr">
        <is>
          <r>
            <t xml:space="preserve">8.4</t>
          </r>
        </is>
      </c>
      <c r="B65" s="8" t="s">
        <v>31</v>
      </c>
      <c r="C65" s="10" t="s">
        <v>32</v>
      </c>
      <c r="D65" s="10">
        <v>1.0</v>
      </c>
      <c r="E65" s="11">
        <v>50.0</v>
      </c>
      <c r="F65" s="11">
        <f>ROUND(D65*E65,2)</f>
        <v>50</v>
      </c>
    </row>
    <row r="66" spans="1:6" customHeight="1" ht="27.75">
      <c r="A6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30.04.2025.
- 30.04.2025.</t>
          </r>
        </is>
      </c>
      <c r="B6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108704</t>
          </r>
        </is>
      </c>
      <c r="C66" s="10"/>
      <c r="D66" s="10"/>
      <c r="E66" s="10"/>
      <c r="F66" s="10"/>
    </row>
    <row r="67" spans="1:6">
      <c r="A67" s="5" t="inlineStr">
        <is>
          <r>
            <t xml:space="preserve">1</t>
          </r>
        </is>
      </c>
      <c r="B67" s="9" t="s">
        <v>27</v>
      </c>
      <c r="C67" s="10"/>
      <c r="D67" s="10"/>
      <c r="E67" s="10"/>
      <c r="F67" s="10"/>
    </row>
    <row r="68" spans="1:6">
      <c r="A68" s="6" t="inlineStr">
        <is>
          <r>
            <t xml:space="preserve">1.11</t>
          </r>
        </is>
      </c>
      <c r="B68" s="8" t="s">
        <v>34</v>
      </c>
      <c r="C68" s="10" t="s">
        <v>32</v>
      </c>
      <c r="D68" s="10">
        <v>1.0</v>
      </c>
      <c r="E68" s="11">
        <v>40.0</v>
      </c>
      <c r="F68" s="11">
        <f>ROUND(D68*E68,2)</f>
        <v>40</v>
      </c>
    </row>
    <row r="69" spans="1:6" customHeight="1" ht="27.75">
      <c r="A6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30.04.2025.
- 30.04.2025.</t>
          </r>
        </is>
      </c>
      <c r="B6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Dobeles šosejas - Māras ielas krustojums; Lielās ielas gājēju pāreja, pasūtījuma nr: 108231</t>
          </r>
        </is>
      </c>
      <c r="C69" s="10"/>
      <c r="D69" s="10"/>
      <c r="E69" s="10"/>
      <c r="F69" s="10"/>
    </row>
    <row r="70" spans="1:6">
      <c r="A70" s="5" t="inlineStr">
        <is>
          <r>
            <t xml:space="preserve">6</t>
          </r>
        </is>
      </c>
      <c r="B70" s="9" t="s">
        <v>20</v>
      </c>
      <c r="C70" s="10"/>
      <c r="D70" s="10"/>
      <c r="E70" s="10"/>
      <c r="F70" s="10"/>
    </row>
    <row r="71" spans="1:6">
      <c r="A71" s="6" t="inlineStr">
        <is>
          <r>
            <t xml:space="preserve">6.8</t>
          </r>
        </is>
      </c>
      <c r="B71" s="8" t="s">
        <v>90</v>
      </c>
      <c r="C71" s="10" t="s">
        <v>23</v>
      </c>
      <c r="D71" s="10">
        <v>3.0</v>
      </c>
      <c r="E71" s="11">
        <v>500.0</v>
      </c>
      <c r="F71" s="11">
        <f>ROUND(D71*E71,2)</f>
        <v>1500</v>
      </c>
    </row>
    <row r="72" spans="1:6" customHeight="1" ht="372">
      <c r="A7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01.04.2025.
- 30.04.2025.</t>
          </r>
        </is>
      </c>
      <c r="B7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108513</t>
          </r>
        </is>
      </c>
      <c r="C72" s="10"/>
      <c r="D72" s="10"/>
      <c r="E72" s="10"/>
      <c r="F72" s="10"/>
    </row>
    <row r="73" spans="1:6">
      <c r="A73" s="5" t="inlineStr">
        <is>
          <r>
            <t xml:space="preserve">7</t>
          </r>
        </is>
      </c>
      <c r="B73" s="9" t="s">
        <v>94</v>
      </c>
      <c r="C73" s="10"/>
      <c r="D73" s="10"/>
      <c r="E73" s="10"/>
      <c r="F73" s="10"/>
    </row>
    <row r="74" spans="1:6">
      <c r="A74" s="6" t="inlineStr">
        <is>
          <r>
            <t xml:space="preserve">7.1</t>
          </r>
        </is>
      </c>
      <c r="B74" s="8" t="s">
        <v>96</v>
      </c>
      <c r="C74" s="10" t="s">
        <v>97</v>
      </c>
      <c r="D74" s="10">
        <v>1.0</v>
      </c>
      <c r="E74" s="11">
        <v>14000.0</v>
      </c>
      <c r="F74" s="11">
        <f>ROUND(D74*E74,2)</f>
        <v>14000</v>
      </c>
    </row>
    <row r="75" spans="1:6" customHeight="1" ht="27.75">
      <c r="A7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29.04.2025.
- 30.04.2025.</t>
          </r>
        </is>
      </c>
      <c r="B7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Savienības ielas krustojums , pasūtījuma nr: 108539</t>
          </r>
        </is>
      </c>
      <c r="C75" s="10"/>
      <c r="D75" s="10"/>
      <c r="E75" s="10"/>
      <c r="F75" s="10"/>
    </row>
    <row r="76" spans="1:6">
      <c r="A76" s="5" t="inlineStr">
        <is>
          <r>
            <t xml:space="preserve">1</t>
          </r>
        </is>
      </c>
      <c r="B76" s="9" t="s">
        <v>27</v>
      </c>
      <c r="C76" s="10"/>
      <c r="D76" s="10"/>
      <c r="E76" s="10"/>
      <c r="F76" s="10"/>
    </row>
    <row r="77" spans="1:6">
      <c r="A77" s="6" t="inlineStr">
        <is>
          <r>
            <t xml:space="preserve">1.10</t>
          </r>
        </is>
      </c>
      <c r="B77" s="8" t="s">
        <v>31</v>
      </c>
      <c r="C77" s="10" t="s">
        <v>32</v>
      </c>
      <c r="D77" s="10">
        <v>4.0</v>
      </c>
      <c r="E77" s="11">
        <v>45.0</v>
      </c>
      <c r="F77" s="11">
        <f>ROUND(D77*E77,2)</f>
        <v>180</v>
      </c>
    </row>
    <row r="78" spans="1:6">
      <c r="D78" s="13" t="s">
        <v>100</v>
      </c>
      <c r="E78" s="10"/>
      <c r="F78" s="11">
        <f>SUM(F15:F77)</f>
        <v>18947.1</v>
      </c>
    </row>
    <row r="79" spans="1:6">
      <c r="D79" s="13" t="s">
        <v>101</v>
      </c>
      <c r="E79" s="10"/>
      <c r="F79" s="11">
        <f>F78*0.21</f>
        <v>3978.891</v>
      </c>
    </row>
    <row r="80" spans="1:6">
      <c r="D80" s="14" t="s">
        <v>102</v>
      </c>
      <c r="E80" s="10"/>
      <c r="F80" s="15">
        <f>F78+F79</f>
        <v>22925.991</v>
      </c>
    </row>
    <row r="82" spans="1:6">
      <c r="A82" t="s">
        <v>103</v>
      </c>
      <c r="B82" s="16"/>
    </row>
    <row r="83" spans="1:6">
      <c r="B83" t="s">
        <v>104</v>
      </c>
    </row>
    <row r="84" spans="1:6">
      <c r="A84" t="s">
        <v>105</v>
      </c>
    </row>
    <row r="85" spans="1:6">
      <c r="A85" t="s">
        <v>106</v>
      </c>
    </row>
    <row r="88" spans="1:6">
      <c r="A88" t="s">
        <v>107</v>
      </c>
      <c r="B88" s="16"/>
    </row>
    <row r="89" spans="1:6">
      <c r="B89" t="s">
        <v>104</v>
      </c>
    </row>
    <row r="90" spans="1:6">
      <c r="A90" t="s">
        <v>106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3:F23"/>
    <mergeCell ref="B28:F28"/>
    <mergeCell ref="B31:F31"/>
    <mergeCell ref="B32:F32"/>
    <mergeCell ref="B34:F34"/>
    <mergeCell ref="B35:F35"/>
    <mergeCell ref="B37:F37"/>
    <mergeCell ref="B38:F38"/>
    <mergeCell ref="B40:F40"/>
    <mergeCell ref="B42:F42"/>
    <mergeCell ref="B43:F43"/>
    <mergeCell ref="B45:F45"/>
    <mergeCell ref="B47:F47"/>
    <mergeCell ref="B48:F48"/>
    <mergeCell ref="B50:F50"/>
    <mergeCell ref="B51:F51"/>
    <mergeCell ref="B53:F53"/>
    <mergeCell ref="B54:F54"/>
    <mergeCell ref="B56:F56"/>
    <mergeCell ref="B58:F58"/>
    <mergeCell ref="B59:F59"/>
    <mergeCell ref="B61:F61"/>
    <mergeCell ref="B63:F63"/>
    <mergeCell ref="B64:F64"/>
    <mergeCell ref="B66:F66"/>
    <mergeCell ref="B67:F67"/>
    <mergeCell ref="B69:F69"/>
    <mergeCell ref="B70:F70"/>
    <mergeCell ref="B72:F72"/>
    <mergeCell ref="B73:F73"/>
    <mergeCell ref="B75:F75"/>
    <mergeCell ref="B76:F76"/>
    <mergeCell ref="D78:E78"/>
    <mergeCell ref="D79:E79"/>
    <mergeCell ref="D80:E8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2025-11-06T08:55:45+02:00</dcterms:created>
  <dcterms:modified xsi:type="dcterms:W3CDTF">2025-11-06T08:55:45+02:00</dcterms:modified>
  <dc:title>Līguma akts</dc:title>
  <dc:description>Līguma akts</dc:description>
  <dc:subject>Līguma akts</dc:subject>
  <cp:keywords/>
  <cp:category/>
</cp:coreProperties>
</file>